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2\Downloads\"/>
    </mc:Choice>
  </mc:AlternateContent>
  <xr:revisionPtr revIDLastSave="0" documentId="13_ncr:1_{497E4354-D57A-46A0-B47E-07B36A4CF62E}" xr6:coauthVersionLast="47" xr6:coauthVersionMax="47" xr10:uidLastSave="{00000000-0000-0000-0000-000000000000}"/>
  <bookViews>
    <workbookView xWindow="-120" yWindow="-120" windowWidth="29040" windowHeight="15840" firstSheet="1" activeTab="5" xr2:uid="{00000000-000D-0000-FFFF-FFFF00000000}"/>
  </bookViews>
  <sheets>
    <sheet name="Группа раннего возраста" sheetId="1" r:id="rId1"/>
    <sheet name="Младшая группа" sheetId="2" r:id="rId2"/>
    <sheet name="Средняя группа" sheetId="3" r:id="rId3"/>
    <sheet name="Старшая группа" sheetId="4" r:id="rId4"/>
    <sheet name="Предшкольная группа" sheetId="5" r:id="rId5"/>
    <sheet name="Лист1" sheetId="7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O39" i="5" l="1"/>
  <c r="EI18" i="3"/>
  <c r="EI19" i="3" s="1"/>
  <c r="DR16" i="2" l="1"/>
  <c r="DR17" i="2" s="1"/>
  <c r="DQ16" i="2"/>
  <c r="DQ17" i="2" s="1"/>
  <c r="DP16" i="2"/>
  <c r="DP17" i="2" s="1"/>
  <c r="DO16" i="2"/>
  <c r="DO17" i="2" s="1"/>
  <c r="DN16" i="2"/>
  <c r="DN17" i="2" s="1"/>
  <c r="DM16" i="2"/>
  <c r="DM17" i="2" s="1"/>
  <c r="DL16" i="2"/>
  <c r="DL17" i="2" s="1"/>
  <c r="DK16" i="2"/>
  <c r="DK17" i="2" s="1"/>
  <c r="DJ16" i="2"/>
  <c r="DJ17" i="2" s="1"/>
  <c r="DI16" i="2"/>
  <c r="DI17" i="2" s="1"/>
  <c r="DH16" i="2"/>
  <c r="DH17" i="2" s="1"/>
  <c r="DG16" i="2"/>
  <c r="DG17" i="2" s="1"/>
  <c r="DF16" i="2"/>
  <c r="DF17" i="2" s="1"/>
  <c r="DE16" i="2"/>
  <c r="DE17" i="2" s="1"/>
  <c r="DD16" i="2"/>
  <c r="DD17" i="2" s="1"/>
  <c r="DC16" i="2"/>
  <c r="DC17" i="2" s="1"/>
  <c r="DB16" i="2"/>
  <c r="DB17" i="2" s="1"/>
  <c r="DA16" i="2"/>
  <c r="DA17" i="2" s="1"/>
  <c r="CZ16" i="2"/>
  <c r="CZ17" i="2" s="1"/>
  <c r="CY16" i="2"/>
  <c r="CY17" i="2" s="1"/>
  <c r="CX16" i="2"/>
  <c r="CX17" i="2" s="1"/>
  <c r="CW16" i="2"/>
  <c r="CW17" i="2" s="1"/>
  <c r="CV16" i="2"/>
  <c r="CV17" i="2" s="1"/>
  <c r="CU16" i="2"/>
  <c r="CU17" i="2" s="1"/>
  <c r="CT16" i="2"/>
  <c r="CT17" i="2" s="1"/>
  <c r="CS16" i="2"/>
  <c r="CS17" i="2" s="1"/>
  <c r="CR16" i="2"/>
  <c r="CR17" i="2" s="1"/>
  <c r="CQ16" i="2"/>
  <c r="CQ17" i="2" s="1"/>
  <c r="CP16" i="2"/>
  <c r="CP17" i="2" s="1"/>
  <c r="CO16" i="2"/>
  <c r="CO17" i="2" s="1"/>
  <c r="CN16" i="2"/>
  <c r="CN17" i="2" s="1"/>
  <c r="CM16" i="2"/>
  <c r="CM17" i="2" s="1"/>
  <c r="CL16" i="2"/>
  <c r="CL17" i="2" s="1"/>
  <c r="CK16" i="2"/>
  <c r="CK17" i="2" s="1"/>
  <c r="CJ16" i="2"/>
  <c r="CJ17" i="2" s="1"/>
  <c r="CI16" i="2"/>
  <c r="CI17" i="2" s="1"/>
  <c r="CH16" i="2"/>
  <c r="CH17" i="2" s="1"/>
  <c r="CG16" i="2"/>
  <c r="CG17" i="2" s="1"/>
  <c r="CF16" i="2"/>
  <c r="CF17" i="2" s="1"/>
  <c r="CE16" i="2"/>
  <c r="CE17" i="2" s="1"/>
  <c r="CD16" i="2"/>
  <c r="CD17" i="2" s="1"/>
  <c r="CC16" i="2"/>
  <c r="CC17" i="2" s="1"/>
  <c r="CB16" i="2"/>
  <c r="CB17" i="2" s="1"/>
  <c r="CA16" i="2"/>
  <c r="CA17" i="2" s="1"/>
  <c r="BZ16" i="2"/>
  <c r="BZ17" i="2" s="1"/>
  <c r="BY16" i="2"/>
  <c r="BY17" i="2" s="1"/>
  <c r="BX16" i="2"/>
  <c r="BX17" i="2" s="1"/>
  <c r="BW16" i="2"/>
  <c r="BW17" i="2" s="1"/>
  <c r="BV16" i="2"/>
  <c r="BV17" i="2" s="1"/>
  <c r="BU16" i="2"/>
  <c r="BU17" i="2" s="1"/>
  <c r="BT16" i="2"/>
  <c r="BT17" i="2" s="1"/>
  <c r="BS16" i="2"/>
  <c r="BS17" i="2" s="1"/>
  <c r="BR16" i="2"/>
  <c r="BR17" i="2" s="1"/>
  <c r="BQ16" i="2"/>
  <c r="BQ17" i="2" s="1"/>
  <c r="BP16" i="2"/>
  <c r="BP17" i="2" s="1"/>
  <c r="BO16" i="2"/>
  <c r="BO17" i="2" s="1"/>
  <c r="BN16" i="2"/>
  <c r="BN17" i="2" s="1"/>
  <c r="BM16" i="2"/>
  <c r="BM17" i="2" s="1"/>
  <c r="BL16" i="2"/>
  <c r="BL17" i="2" s="1"/>
  <c r="BK16" i="2"/>
  <c r="BK17" i="2" s="1"/>
  <c r="BJ16" i="2"/>
  <c r="BJ17" i="2" s="1"/>
  <c r="BI16" i="2"/>
  <c r="BI17" i="2" s="1"/>
  <c r="BH16" i="2"/>
  <c r="BH17" i="2" s="1"/>
  <c r="BG16" i="2"/>
  <c r="BG17" i="2" s="1"/>
  <c r="BF16" i="2"/>
  <c r="BF17" i="2" s="1"/>
  <c r="BE16" i="2"/>
  <c r="BE17" i="2" s="1"/>
  <c r="BD16" i="2"/>
  <c r="BD17" i="2" s="1"/>
  <c r="BC16" i="2"/>
  <c r="BC17" i="2" s="1"/>
  <c r="BB16" i="2"/>
  <c r="BB17" i="2" s="1"/>
  <c r="BA16" i="2"/>
  <c r="BA17" i="2" s="1"/>
  <c r="AZ16" i="2"/>
  <c r="AZ17" i="2" s="1"/>
  <c r="AY16" i="2"/>
  <c r="AY17" i="2" s="1"/>
  <c r="AX16" i="2"/>
  <c r="AX17" i="2" s="1"/>
  <c r="AW16" i="2"/>
  <c r="AW17" i="2" s="1"/>
  <c r="AV16" i="2"/>
  <c r="AV17" i="2" s="1"/>
  <c r="AU16" i="2"/>
  <c r="AU17" i="2" s="1"/>
  <c r="AT16" i="2"/>
  <c r="AT17" i="2" s="1"/>
  <c r="AS16" i="2"/>
  <c r="AS17" i="2" s="1"/>
  <c r="AR16" i="2"/>
  <c r="AR17" i="2" s="1"/>
  <c r="AQ16" i="2"/>
  <c r="AQ17" i="2" s="1"/>
  <c r="AP16" i="2"/>
  <c r="AP17" i="2" s="1"/>
  <c r="AO16" i="2"/>
  <c r="AO17" i="2" s="1"/>
  <c r="AN16" i="2"/>
  <c r="AN17" i="2" s="1"/>
  <c r="AM16" i="2"/>
  <c r="AM17" i="2" s="1"/>
  <c r="AL16" i="2"/>
  <c r="AL17" i="2" s="1"/>
  <c r="AK16" i="2"/>
  <c r="AK17" i="2" s="1"/>
  <c r="AJ16" i="2"/>
  <c r="AJ17" i="2" s="1"/>
  <c r="AI16" i="2"/>
  <c r="AI17" i="2" s="1"/>
  <c r="AH16" i="2"/>
  <c r="AH17" i="2" s="1"/>
  <c r="AG16" i="2"/>
  <c r="AG17" i="2" s="1"/>
  <c r="AF16" i="2"/>
  <c r="AF17" i="2" s="1"/>
  <c r="AE16" i="2"/>
  <c r="AE17" i="2" s="1"/>
  <c r="AD16" i="2"/>
  <c r="AD17" i="2" s="1"/>
  <c r="AC16" i="2"/>
  <c r="AC17" i="2" s="1"/>
  <c r="AB16" i="2"/>
  <c r="AB17" i="2" s="1"/>
  <c r="AA16" i="2"/>
  <c r="AA17" i="2" s="1"/>
  <c r="Z16" i="2"/>
  <c r="Z17" i="2" s="1"/>
  <c r="Y16" i="2"/>
  <c r="Y17" i="2" s="1"/>
  <c r="X16" i="2"/>
  <c r="X17" i="2" s="1"/>
  <c r="W16" i="2"/>
  <c r="W17" i="2" s="1"/>
  <c r="V16" i="2"/>
  <c r="V17" i="2" s="1"/>
  <c r="U16" i="2"/>
  <c r="U17" i="2" s="1"/>
  <c r="T16" i="2"/>
  <c r="T17" i="2" s="1"/>
  <c r="S16" i="2"/>
  <c r="S17" i="2" s="1"/>
  <c r="R16" i="2"/>
  <c r="R17" i="2" s="1"/>
  <c r="Q16" i="2"/>
  <c r="Q17" i="2" s="1"/>
  <c r="P16" i="2"/>
  <c r="P17" i="2" s="1"/>
  <c r="O16" i="2"/>
  <c r="O17" i="2" s="1"/>
  <c r="N16" i="2"/>
  <c r="N17" i="2" s="1"/>
  <c r="M16" i="2"/>
  <c r="M17" i="2" s="1"/>
  <c r="L16" i="2"/>
  <c r="L17" i="2" s="1"/>
  <c r="K16" i="2"/>
  <c r="K17" i="2" s="1"/>
  <c r="J16" i="2"/>
  <c r="J17" i="2" s="1"/>
  <c r="I16" i="2"/>
  <c r="I17" i="2" s="1"/>
  <c r="H16" i="2"/>
  <c r="H17" i="2" s="1"/>
  <c r="G16" i="2"/>
  <c r="G17" i="2" s="1"/>
  <c r="F16" i="2"/>
  <c r="F17" i="2" s="1"/>
  <c r="E16" i="2"/>
  <c r="E17" i="2" s="1"/>
  <c r="D16" i="2"/>
  <c r="D17" i="2" s="1"/>
  <c r="C16" i="2"/>
  <c r="C17" i="2" s="1"/>
  <c r="IT39" i="5"/>
  <c r="IT40" i="5" s="1"/>
  <c r="IS39" i="5"/>
  <c r="IS40" i="5" s="1"/>
  <c r="IR39" i="5"/>
  <c r="IR40" i="5" s="1"/>
  <c r="IQ39" i="5"/>
  <c r="IQ40" i="5" s="1"/>
  <c r="IP39" i="5"/>
  <c r="IP40" i="5" s="1"/>
  <c r="IO39" i="5"/>
  <c r="IO40" i="5" s="1"/>
  <c r="IN39" i="5"/>
  <c r="IN40" i="5" s="1"/>
  <c r="IM39" i="5"/>
  <c r="IM40" i="5" s="1"/>
  <c r="IL39" i="5"/>
  <c r="IL40" i="5" s="1"/>
  <c r="IK39" i="5"/>
  <c r="IK40" i="5" s="1"/>
  <c r="IJ39" i="5"/>
  <c r="IJ40" i="5" s="1"/>
  <c r="II39" i="5"/>
  <c r="II40" i="5" s="1"/>
  <c r="IH39" i="5"/>
  <c r="IH40" i="5" s="1"/>
  <c r="IG39" i="5"/>
  <c r="IG40" i="5" s="1"/>
  <c r="IF39" i="5"/>
  <c r="IF40" i="5" s="1"/>
  <c r="IE39" i="5"/>
  <c r="IE40" i="5" s="1"/>
  <c r="ID39" i="5"/>
  <c r="ID40" i="5" s="1"/>
  <c r="IC39" i="5"/>
  <c r="IC40" i="5" s="1"/>
  <c r="IB39" i="5"/>
  <c r="IA39" i="5"/>
  <c r="HZ39" i="5"/>
  <c r="HY39" i="5"/>
  <c r="HX39" i="5"/>
  <c r="HW39" i="5"/>
  <c r="HV39" i="5"/>
  <c r="HV40" i="5" s="1"/>
  <c r="HU39" i="5"/>
  <c r="HU40" i="5" s="1"/>
  <c r="HT39" i="5"/>
  <c r="HT40" i="5" s="1"/>
  <c r="HS39" i="5"/>
  <c r="HS40" i="5" s="1"/>
  <c r="HR39" i="5"/>
  <c r="HR40" i="5" s="1"/>
  <c r="HQ39" i="5"/>
  <c r="HQ40" i="5" s="1"/>
  <c r="HP39" i="5"/>
  <c r="HP40" i="5" s="1"/>
  <c r="HO39" i="5"/>
  <c r="HO40" i="5" s="1"/>
  <c r="HN39" i="5"/>
  <c r="HN40" i="5" s="1"/>
  <c r="HM39" i="5"/>
  <c r="HM40" i="5" s="1"/>
  <c r="HL39" i="5"/>
  <c r="HL40" i="5" s="1"/>
  <c r="HK39" i="5"/>
  <c r="HK40" i="5" s="1"/>
  <c r="HJ39" i="5"/>
  <c r="HJ40" i="5" s="1"/>
  <c r="HI39" i="5"/>
  <c r="HI40" i="5" s="1"/>
  <c r="HH39" i="5"/>
  <c r="HH40" i="5" s="1"/>
  <c r="HG39" i="5"/>
  <c r="HG40" i="5" s="1"/>
  <c r="HF39" i="5"/>
  <c r="HF40" i="5" s="1"/>
  <c r="HE39" i="5"/>
  <c r="HE40" i="5" s="1"/>
  <c r="HD39" i="5"/>
  <c r="HC39" i="5"/>
  <c r="HB39" i="5"/>
  <c r="HA39" i="5"/>
  <c r="HA40" i="5" s="1"/>
  <c r="GZ39" i="5"/>
  <c r="GZ40" i="5" s="1"/>
  <c r="GY39" i="5"/>
  <c r="GY40" i="5" s="1"/>
  <c r="GX39" i="5"/>
  <c r="GX40" i="5" s="1"/>
  <c r="GW39" i="5"/>
  <c r="GW40" i="5" s="1"/>
  <c r="GV39" i="5"/>
  <c r="GV40" i="5" s="1"/>
  <c r="GU39" i="5"/>
  <c r="GU40" i="5" s="1"/>
  <c r="GT39" i="5"/>
  <c r="GT40" i="5" s="1"/>
  <c r="GS39" i="5"/>
  <c r="GS40" i="5" s="1"/>
  <c r="GR39" i="5"/>
  <c r="GR40" i="5" s="1"/>
  <c r="GQ39" i="5"/>
  <c r="GQ40" i="5" s="1"/>
  <c r="GP39" i="5"/>
  <c r="GP40" i="5" s="1"/>
  <c r="GO39" i="5"/>
  <c r="GO40" i="5" s="1"/>
  <c r="GN39" i="5"/>
  <c r="GN40" i="5" s="1"/>
  <c r="GM39" i="5"/>
  <c r="GM40" i="5" s="1"/>
  <c r="GL39" i="5"/>
  <c r="GL40" i="5" s="1"/>
  <c r="GK39" i="5"/>
  <c r="GK40" i="5" s="1"/>
  <c r="GJ39" i="5"/>
  <c r="GJ40" i="5" s="1"/>
  <c r="GI39" i="5"/>
  <c r="GH39" i="5"/>
  <c r="GG39" i="5"/>
  <c r="GF39" i="5"/>
  <c r="GF40" i="5" s="1"/>
  <c r="GE39" i="5"/>
  <c r="GE40" i="5" s="1"/>
  <c r="GD39" i="5"/>
  <c r="GD40" i="5" s="1"/>
  <c r="GC39" i="5"/>
  <c r="GC40" i="5" s="1"/>
  <c r="GB39" i="5"/>
  <c r="GB40" i="5" s="1"/>
  <c r="GA39" i="5"/>
  <c r="GA40" i="5" s="1"/>
  <c r="FZ39" i="5"/>
  <c r="FZ40" i="5" s="1"/>
  <c r="FY39" i="5"/>
  <c r="FY40" i="5" s="1"/>
  <c r="FX39" i="5"/>
  <c r="FX40" i="5" s="1"/>
  <c r="FW39" i="5"/>
  <c r="FW40" i="5" s="1"/>
  <c r="FV39" i="5"/>
  <c r="FV40" i="5" s="1"/>
  <c r="FU39" i="5"/>
  <c r="FU40" i="5" s="1"/>
  <c r="FT39" i="5"/>
  <c r="FT40" i="5" s="1"/>
  <c r="FS39" i="5"/>
  <c r="FS40" i="5" s="1"/>
  <c r="FR39" i="5"/>
  <c r="FR40" i="5" s="1"/>
  <c r="FQ39" i="5"/>
  <c r="FQ40" i="5" s="1"/>
  <c r="FP39" i="5"/>
  <c r="FP40" i="5" s="1"/>
  <c r="FO40" i="5"/>
  <c r="FN39" i="5"/>
  <c r="FM39" i="5"/>
  <c r="FL39" i="5"/>
  <c r="FK39" i="5"/>
  <c r="FK40" i="5" s="1"/>
  <c r="FJ39" i="5"/>
  <c r="FJ40" i="5" s="1"/>
  <c r="FI39" i="5"/>
  <c r="FI40" i="5" s="1"/>
  <c r="FH39" i="5"/>
  <c r="FH40" i="5" s="1"/>
  <c r="FG39" i="5"/>
  <c r="FG40" i="5" s="1"/>
  <c r="FF39" i="5"/>
  <c r="FF40" i="5" s="1"/>
  <c r="FE39" i="5"/>
  <c r="FE40" i="5" s="1"/>
  <c r="FD39" i="5"/>
  <c r="FD40" i="5" s="1"/>
  <c r="FC39" i="5"/>
  <c r="FC40" i="5" s="1"/>
  <c r="FB39" i="5"/>
  <c r="FB40" i="5" s="1"/>
  <c r="FA39" i="5"/>
  <c r="FA40" i="5" s="1"/>
  <c r="EZ39" i="5"/>
  <c r="EZ40" i="5" s="1"/>
  <c r="EY39" i="5"/>
  <c r="EY40" i="5" s="1"/>
  <c r="EX39" i="5"/>
  <c r="EX40" i="5" s="1"/>
  <c r="EW39" i="5"/>
  <c r="EW40" i="5" s="1"/>
  <c r="EV39" i="5"/>
  <c r="EV40" i="5" s="1"/>
  <c r="EU39" i="5"/>
  <c r="EU40" i="5" s="1"/>
  <c r="ET39" i="5"/>
  <c r="ET40" i="5" s="1"/>
  <c r="ES39" i="5"/>
  <c r="ER39" i="5"/>
  <c r="EQ39" i="5"/>
  <c r="EP39" i="5"/>
  <c r="EP40" i="5" s="1"/>
  <c r="EO39" i="5"/>
  <c r="EO40" i="5" s="1"/>
  <c r="EN39" i="5"/>
  <c r="EN40" i="5" s="1"/>
  <c r="EM39" i="5"/>
  <c r="EM40" i="5" s="1"/>
  <c r="EL39" i="5"/>
  <c r="EL40" i="5" s="1"/>
  <c r="EK39" i="5"/>
  <c r="EK40" i="5" s="1"/>
  <c r="EJ39" i="5"/>
  <c r="EJ40" i="5" s="1"/>
  <c r="EI39" i="5"/>
  <c r="EI40" i="5" s="1"/>
  <c r="EH39" i="5"/>
  <c r="EH40" i="5" s="1"/>
  <c r="EG39" i="5"/>
  <c r="EG40" i="5" s="1"/>
  <c r="EF39" i="5"/>
  <c r="EF40" i="5" s="1"/>
  <c r="EE39" i="5"/>
  <c r="EE40" i="5" s="1"/>
  <c r="ED39" i="5"/>
  <c r="ED40" i="5" s="1"/>
  <c r="EC39" i="5"/>
  <c r="EC40" i="5" s="1"/>
  <c r="EB39" i="5"/>
  <c r="EB40" i="5" s="1"/>
  <c r="EA39" i="5"/>
  <c r="EA40" i="5" s="1"/>
  <c r="DZ39" i="5"/>
  <c r="DZ40" i="5" s="1"/>
  <c r="DY39" i="5"/>
  <c r="DY40" i="5" s="1"/>
  <c r="DX39" i="5"/>
  <c r="DW39" i="5"/>
  <c r="DV39" i="5"/>
  <c r="DU39" i="5"/>
  <c r="DU40" i="5" s="1"/>
  <c r="DT39" i="5"/>
  <c r="DT40" i="5" s="1"/>
  <c r="DS39" i="5"/>
  <c r="DS40" i="5" s="1"/>
  <c r="DR39" i="5"/>
  <c r="DR40" i="5" s="1"/>
  <c r="DQ39" i="5"/>
  <c r="DQ40" i="5" s="1"/>
  <c r="DP39" i="5"/>
  <c r="DP40" i="5" s="1"/>
  <c r="DO39" i="5"/>
  <c r="DO40" i="5" s="1"/>
  <c r="DN39" i="5"/>
  <c r="DN40" i="5" s="1"/>
  <c r="DM39" i="5"/>
  <c r="DM40" i="5" s="1"/>
  <c r="DL39" i="5"/>
  <c r="DL40" i="5" s="1"/>
  <c r="DK39" i="5"/>
  <c r="DK40" i="5" s="1"/>
  <c r="DJ39" i="5"/>
  <c r="DJ40" i="5" s="1"/>
  <c r="DI39" i="5"/>
  <c r="DI40" i="5" s="1"/>
  <c r="DH39" i="5"/>
  <c r="DH40" i="5" s="1"/>
  <c r="DG39" i="5"/>
  <c r="DG40" i="5" s="1"/>
  <c r="DF39" i="5"/>
  <c r="DF40" i="5" s="1"/>
  <c r="DE39" i="5"/>
  <c r="DE40" i="5" s="1"/>
  <c r="DD39" i="5"/>
  <c r="DD40" i="5" s="1"/>
  <c r="DC39" i="5"/>
  <c r="DB39" i="5"/>
  <c r="DA39" i="5"/>
  <c r="CZ39" i="5"/>
  <c r="CZ40" i="5" s="1"/>
  <c r="CY39" i="5"/>
  <c r="CY40" i="5" s="1"/>
  <c r="CX39" i="5"/>
  <c r="CX40" i="5" s="1"/>
  <c r="CW39" i="5"/>
  <c r="CW40" i="5" s="1"/>
  <c r="CV39" i="5"/>
  <c r="CV40" i="5" s="1"/>
  <c r="CU39" i="5"/>
  <c r="CU40" i="5" s="1"/>
  <c r="CT39" i="5"/>
  <c r="CT40" i="5" s="1"/>
  <c r="CS39" i="5"/>
  <c r="CS40" i="5" s="1"/>
  <c r="CR39" i="5"/>
  <c r="CR40" i="5" s="1"/>
  <c r="CQ39" i="5"/>
  <c r="CQ40" i="5" s="1"/>
  <c r="CP39" i="5"/>
  <c r="CP40" i="5" s="1"/>
  <c r="CO39" i="5"/>
  <c r="CO40" i="5" s="1"/>
  <c r="CN39" i="5"/>
  <c r="CN40" i="5" s="1"/>
  <c r="CM39" i="5"/>
  <c r="CM40" i="5" s="1"/>
  <c r="CL39" i="5"/>
  <c r="CL40" i="5" s="1"/>
  <c r="CK39" i="5"/>
  <c r="CK40" i="5" s="1"/>
  <c r="CJ39" i="5"/>
  <c r="CJ40" i="5" s="1"/>
  <c r="CI39" i="5"/>
  <c r="CI40" i="5" s="1"/>
  <c r="CH39" i="5"/>
  <c r="CH40" i="5" s="1"/>
  <c r="CG39" i="5"/>
  <c r="CG40" i="5" s="1"/>
  <c r="CF39" i="5"/>
  <c r="CF40" i="5" s="1"/>
  <c r="CE39" i="5"/>
  <c r="CE40" i="5" s="1"/>
  <c r="CD39" i="5"/>
  <c r="CD40" i="5" s="1"/>
  <c r="CC39" i="5"/>
  <c r="CC40" i="5" s="1"/>
  <c r="CB39" i="5"/>
  <c r="CB40" i="5" s="1"/>
  <c r="CA39" i="5"/>
  <c r="CA40" i="5" s="1"/>
  <c r="BZ39" i="5"/>
  <c r="BZ40" i="5" s="1"/>
  <c r="BY39" i="5"/>
  <c r="BY40" i="5" s="1"/>
  <c r="BX39" i="5"/>
  <c r="BX40" i="5" s="1"/>
  <c r="BW39" i="5"/>
  <c r="BW40" i="5" s="1"/>
  <c r="BV39" i="5"/>
  <c r="BV40" i="5" s="1"/>
  <c r="BU39" i="5"/>
  <c r="BU40" i="5" s="1"/>
  <c r="BT39" i="5"/>
  <c r="BT40" i="5" s="1"/>
  <c r="BS39" i="5"/>
  <c r="BS40" i="5" s="1"/>
  <c r="BR39" i="5"/>
  <c r="BR40" i="5" s="1"/>
  <c r="BQ39" i="5"/>
  <c r="BQ40" i="5" s="1"/>
  <c r="BP39" i="5"/>
  <c r="BO39" i="5"/>
  <c r="BN39" i="5"/>
  <c r="BM39" i="5"/>
  <c r="BL39" i="5"/>
  <c r="BK39" i="5"/>
  <c r="BJ39" i="5"/>
  <c r="BJ40" i="5" s="1"/>
  <c r="BI39" i="5"/>
  <c r="BI40" i="5" s="1"/>
  <c r="BH39" i="5"/>
  <c r="BH40" i="5" s="1"/>
  <c r="BG39" i="5"/>
  <c r="BG40" i="5" s="1"/>
  <c r="BF39" i="5"/>
  <c r="BF40" i="5" s="1"/>
  <c r="BE39" i="5"/>
  <c r="BE40" i="5" s="1"/>
  <c r="BD39" i="5"/>
  <c r="BD40" i="5" s="1"/>
  <c r="BC39" i="5"/>
  <c r="BC40" i="5" s="1"/>
  <c r="BB39" i="5"/>
  <c r="BB40" i="5" s="1"/>
  <c r="BA39" i="5"/>
  <c r="BA40" i="5" s="1"/>
  <c r="AZ39" i="5"/>
  <c r="AZ40" i="5" s="1"/>
  <c r="AY39" i="5"/>
  <c r="AY40" i="5" s="1"/>
  <c r="AX39" i="5"/>
  <c r="AX40" i="5" s="1"/>
  <c r="AW39" i="5"/>
  <c r="AW40" i="5" s="1"/>
  <c r="AV39" i="5"/>
  <c r="AV40" i="5" s="1"/>
  <c r="AU39" i="5"/>
  <c r="AU40" i="5" s="1"/>
  <c r="AT39" i="5"/>
  <c r="AT40" i="5" s="1"/>
  <c r="AS39" i="5"/>
  <c r="AS40" i="5" s="1"/>
  <c r="AR39" i="5"/>
  <c r="AQ39" i="5"/>
  <c r="AP39" i="5"/>
  <c r="AO39" i="5"/>
  <c r="AO40" i="5" s="1"/>
  <c r="AN39" i="5"/>
  <c r="AN40" i="5" s="1"/>
  <c r="AM39" i="5"/>
  <c r="AM40" i="5" s="1"/>
  <c r="AL39" i="5"/>
  <c r="AL40" i="5" s="1"/>
  <c r="AK39" i="5"/>
  <c r="AK40" i="5" s="1"/>
  <c r="AJ39" i="5"/>
  <c r="AJ40" i="5" s="1"/>
  <c r="AI39" i="5"/>
  <c r="AI40" i="5" s="1"/>
  <c r="AH39" i="5"/>
  <c r="AH40" i="5" s="1"/>
  <c r="AG39" i="5"/>
  <c r="AG40" i="5" s="1"/>
  <c r="AF39" i="5"/>
  <c r="AF40" i="5" s="1"/>
  <c r="AE39" i="5"/>
  <c r="AE40" i="5" s="1"/>
  <c r="AD39" i="5"/>
  <c r="AD40" i="5" s="1"/>
  <c r="AC39" i="5"/>
  <c r="AC40" i="5" s="1"/>
  <c r="AB39" i="5"/>
  <c r="AB40" i="5" s="1"/>
  <c r="AA39" i="5"/>
  <c r="AA40" i="5" s="1"/>
  <c r="Z39" i="5"/>
  <c r="Z40" i="5" s="1"/>
  <c r="Y39" i="5"/>
  <c r="Y40" i="5" s="1"/>
  <c r="X39" i="5"/>
  <c r="X40" i="5" s="1"/>
  <c r="W39" i="5"/>
  <c r="V39" i="5"/>
  <c r="U39" i="5"/>
  <c r="T39" i="5"/>
  <c r="T40" i="5" s="1"/>
  <c r="S39" i="5"/>
  <c r="S40" i="5" s="1"/>
  <c r="R39" i="5"/>
  <c r="R40" i="5" s="1"/>
  <c r="Q39" i="5"/>
  <c r="Q40" i="5" s="1"/>
  <c r="P39" i="5"/>
  <c r="P40" i="5" s="1"/>
  <c r="O39" i="5"/>
  <c r="O40" i="5" s="1"/>
  <c r="N39" i="5"/>
  <c r="N40" i="5" s="1"/>
  <c r="M39" i="5"/>
  <c r="M40" i="5" s="1"/>
  <c r="L39" i="5"/>
  <c r="L40" i="5" s="1"/>
  <c r="K39" i="5"/>
  <c r="K40" i="5" s="1"/>
  <c r="J39" i="5"/>
  <c r="J40" i="5" s="1"/>
  <c r="I39" i="5"/>
  <c r="I40" i="5" s="1"/>
  <c r="H39" i="5"/>
  <c r="H40" i="5" s="1"/>
  <c r="G39" i="5"/>
  <c r="G40" i="5" s="1"/>
  <c r="F39" i="5"/>
  <c r="F40" i="5" s="1"/>
  <c r="E39" i="5"/>
  <c r="E40" i="5" s="1"/>
  <c r="D39" i="5"/>
  <c r="D40" i="5" s="1"/>
  <c r="C39" i="5"/>
  <c r="C40" i="5" s="1"/>
  <c r="GR18" i="4"/>
  <c r="GR19" i="4" s="1"/>
  <c r="GQ18" i="4"/>
  <c r="GQ19" i="4" s="1"/>
  <c r="GP18" i="4"/>
  <c r="GP19" i="4" s="1"/>
  <c r="GO18" i="4"/>
  <c r="GO19" i="4" s="1"/>
  <c r="GN18" i="4"/>
  <c r="GN19" i="4" s="1"/>
  <c r="GM18" i="4"/>
  <c r="GM19" i="4" s="1"/>
  <c r="GL18" i="4"/>
  <c r="GL19" i="4" s="1"/>
  <c r="GK18" i="4"/>
  <c r="GK19" i="4" s="1"/>
  <c r="GJ18" i="4"/>
  <c r="GJ19" i="4" s="1"/>
  <c r="GI18" i="4"/>
  <c r="GI19" i="4" s="1"/>
  <c r="GH18" i="4"/>
  <c r="GH19" i="4" s="1"/>
  <c r="GG18" i="4"/>
  <c r="GG19" i="4" s="1"/>
  <c r="GF18" i="4"/>
  <c r="GF19" i="4" s="1"/>
  <c r="GE18" i="4"/>
  <c r="GE19" i="4" s="1"/>
  <c r="GD18" i="4"/>
  <c r="GD19" i="4" s="1"/>
  <c r="GC18" i="4"/>
  <c r="GC19" i="4" s="1"/>
  <c r="GB18" i="4"/>
  <c r="GB19" i="4" s="1"/>
  <c r="GA18" i="4"/>
  <c r="GA19" i="4" s="1"/>
  <c r="FZ18" i="4"/>
  <c r="FZ19" i="4" s="1"/>
  <c r="FY18" i="4"/>
  <c r="FY19" i="4" s="1"/>
  <c r="FX18" i="4"/>
  <c r="FX19" i="4" s="1"/>
  <c r="FW18" i="4"/>
  <c r="FW19" i="4" s="1"/>
  <c r="FV18" i="4"/>
  <c r="FV19" i="4" s="1"/>
  <c r="FU18" i="4"/>
  <c r="FU19" i="4" s="1"/>
  <c r="FT18" i="4"/>
  <c r="FT19" i="4" s="1"/>
  <c r="FS18" i="4"/>
  <c r="FS19" i="4" s="1"/>
  <c r="FR18" i="4"/>
  <c r="FR19" i="4" s="1"/>
  <c r="FQ18" i="4"/>
  <c r="FQ19" i="4" s="1"/>
  <c r="FP18" i="4"/>
  <c r="FP19" i="4" s="1"/>
  <c r="FO18" i="4"/>
  <c r="FO19" i="4" s="1"/>
  <c r="FN18" i="4"/>
  <c r="FN19" i="4" s="1"/>
  <c r="FM18" i="4"/>
  <c r="FM19" i="4" s="1"/>
  <c r="FL18" i="4"/>
  <c r="FL19" i="4" s="1"/>
  <c r="FK18" i="4"/>
  <c r="FK19" i="4" s="1"/>
  <c r="FJ18" i="4"/>
  <c r="FJ19" i="4" s="1"/>
  <c r="FI18" i="4"/>
  <c r="FI19" i="4" s="1"/>
  <c r="FH18" i="4"/>
  <c r="FH19" i="4" s="1"/>
  <c r="FG18" i="4"/>
  <c r="FG19" i="4" s="1"/>
  <c r="FF18" i="4"/>
  <c r="FF19" i="4" s="1"/>
  <c r="FE18" i="4"/>
  <c r="FE19" i="4" s="1"/>
  <c r="FD18" i="4"/>
  <c r="FD19" i="4" s="1"/>
  <c r="FC18" i="4"/>
  <c r="FC19" i="4" s="1"/>
  <c r="FB18" i="4"/>
  <c r="FB19" i="4" s="1"/>
  <c r="FA18" i="4"/>
  <c r="FA19" i="4" s="1"/>
  <c r="EZ18" i="4"/>
  <c r="EZ19" i="4" s="1"/>
  <c r="EY18" i="4"/>
  <c r="EY19" i="4" s="1"/>
  <c r="EX18" i="4"/>
  <c r="EX19" i="4" s="1"/>
  <c r="EW18" i="4"/>
  <c r="EW19" i="4" s="1"/>
  <c r="EV18" i="4"/>
  <c r="EV19" i="4" s="1"/>
  <c r="EU18" i="4"/>
  <c r="EU19" i="4" s="1"/>
  <c r="ET18" i="4"/>
  <c r="ET19" i="4" s="1"/>
  <c r="ES18" i="4"/>
  <c r="ES19" i="4" s="1"/>
  <c r="ER18" i="4"/>
  <c r="ER19" i="4" s="1"/>
  <c r="EQ18" i="4"/>
  <c r="EQ19" i="4" s="1"/>
  <c r="EP18" i="4"/>
  <c r="EP19" i="4" s="1"/>
  <c r="EO18" i="4"/>
  <c r="EO19" i="4" s="1"/>
  <c r="EN18" i="4"/>
  <c r="EN19" i="4" s="1"/>
  <c r="EM18" i="4"/>
  <c r="EM19" i="4" s="1"/>
  <c r="EL18" i="4"/>
  <c r="EL19" i="4" s="1"/>
  <c r="EK18" i="4"/>
  <c r="EK19" i="4" s="1"/>
  <c r="EJ18" i="4"/>
  <c r="EJ19" i="4" s="1"/>
  <c r="EI18" i="4"/>
  <c r="EI19" i="4" s="1"/>
  <c r="EH18" i="4"/>
  <c r="EH19" i="4" s="1"/>
  <c r="EG18" i="4"/>
  <c r="EG19" i="4" s="1"/>
  <c r="EF18" i="4"/>
  <c r="EF19" i="4" s="1"/>
  <c r="EE18" i="4"/>
  <c r="EE19" i="4" s="1"/>
  <c r="ED18" i="4"/>
  <c r="ED19" i="4" s="1"/>
  <c r="EC18" i="4"/>
  <c r="EC19" i="4" s="1"/>
  <c r="EB18" i="4"/>
  <c r="EB19" i="4" s="1"/>
  <c r="EA18" i="4"/>
  <c r="EA19" i="4" s="1"/>
  <c r="DZ18" i="4"/>
  <c r="DZ19" i="4" s="1"/>
  <c r="DY18" i="4"/>
  <c r="DY19" i="4" s="1"/>
  <c r="DX18" i="4"/>
  <c r="DX19" i="4" s="1"/>
  <c r="DW18" i="4"/>
  <c r="DW19" i="4" s="1"/>
  <c r="DV18" i="4"/>
  <c r="DV19" i="4" s="1"/>
  <c r="DU18" i="4"/>
  <c r="DU19" i="4" s="1"/>
  <c r="DT18" i="4"/>
  <c r="DT19" i="4" s="1"/>
  <c r="DS18" i="4"/>
  <c r="DS19" i="4" s="1"/>
  <c r="DR18" i="4"/>
  <c r="DR19" i="4" s="1"/>
  <c r="DQ18" i="4"/>
  <c r="DQ19" i="4" s="1"/>
  <c r="DP18" i="4"/>
  <c r="DP19" i="4" s="1"/>
  <c r="DO18" i="4"/>
  <c r="DO19" i="4" s="1"/>
  <c r="DN18" i="4"/>
  <c r="DN19" i="4" s="1"/>
  <c r="DM18" i="4"/>
  <c r="DM19" i="4" s="1"/>
  <c r="DL18" i="4"/>
  <c r="DL19" i="4" s="1"/>
  <c r="DK18" i="4"/>
  <c r="DK19" i="4" s="1"/>
  <c r="DJ18" i="4"/>
  <c r="DJ19" i="4" s="1"/>
  <c r="DI18" i="4"/>
  <c r="DI19" i="4" s="1"/>
  <c r="DH18" i="4"/>
  <c r="DH19" i="4" s="1"/>
  <c r="DG18" i="4"/>
  <c r="DG19" i="4" s="1"/>
  <c r="DF18" i="4"/>
  <c r="DF19" i="4" s="1"/>
  <c r="DE18" i="4"/>
  <c r="DE19" i="4" s="1"/>
  <c r="DD18" i="4"/>
  <c r="DD19" i="4" s="1"/>
  <c r="DC18" i="4"/>
  <c r="DC19" i="4" s="1"/>
  <c r="DB18" i="4"/>
  <c r="DB19" i="4" s="1"/>
  <c r="DA18" i="4"/>
  <c r="DA19" i="4" s="1"/>
  <c r="CZ18" i="4"/>
  <c r="CZ19" i="4" s="1"/>
  <c r="CY18" i="4"/>
  <c r="CY19" i="4" s="1"/>
  <c r="CX18" i="4"/>
  <c r="CX19" i="4" s="1"/>
  <c r="CW18" i="4"/>
  <c r="CW19" i="4" s="1"/>
  <c r="CV18" i="4"/>
  <c r="CV19" i="4" s="1"/>
  <c r="CU18" i="4"/>
  <c r="CU19" i="4" s="1"/>
  <c r="CT18" i="4"/>
  <c r="CT19" i="4" s="1"/>
  <c r="CS18" i="4"/>
  <c r="CS19" i="4" s="1"/>
  <c r="CR18" i="4"/>
  <c r="CR19" i="4" s="1"/>
  <c r="CQ18" i="4"/>
  <c r="CQ19" i="4" s="1"/>
  <c r="CP18" i="4"/>
  <c r="CP19" i="4" s="1"/>
  <c r="CO18" i="4"/>
  <c r="CO19" i="4" s="1"/>
  <c r="CN18" i="4"/>
  <c r="CN19" i="4" s="1"/>
  <c r="CM18" i="4"/>
  <c r="CM19" i="4" s="1"/>
  <c r="CL18" i="4"/>
  <c r="CL19" i="4" s="1"/>
  <c r="CK18" i="4"/>
  <c r="CK19" i="4" s="1"/>
  <c r="CJ18" i="4"/>
  <c r="CJ19" i="4" s="1"/>
  <c r="CI18" i="4"/>
  <c r="CI19" i="4" s="1"/>
  <c r="CH18" i="4"/>
  <c r="CH19" i="4" s="1"/>
  <c r="CG18" i="4"/>
  <c r="CG19" i="4" s="1"/>
  <c r="CF18" i="4"/>
  <c r="CF19" i="4" s="1"/>
  <c r="CE18" i="4"/>
  <c r="CE19" i="4" s="1"/>
  <c r="CD18" i="4"/>
  <c r="CD19" i="4" s="1"/>
  <c r="CC18" i="4"/>
  <c r="CC19" i="4" s="1"/>
  <c r="CB18" i="4"/>
  <c r="CB19" i="4" s="1"/>
  <c r="CA18" i="4"/>
  <c r="CA19" i="4" s="1"/>
  <c r="BZ18" i="4"/>
  <c r="BZ19" i="4" s="1"/>
  <c r="BY18" i="4"/>
  <c r="BY19" i="4" s="1"/>
  <c r="BX18" i="4"/>
  <c r="BX19" i="4" s="1"/>
  <c r="BW18" i="4"/>
  <c r="BW19" i="4" s="1"/>
  <c r="BV18" i="4"/>
  <c r="BV19" i="4" s="1"/>
  <c r="BU18" i="4"/>
  <c r="BU19" i="4" s="1"/>
  <c r="BT18" i="4"/>
  <c r="BT19" i="4" s="1"/>
  <c r="BS18" i="4"/>
  <c r="BS19" i="4" s="1"/>
  <c r="BR18" i="4"/>
  <c r="BR19" i="4" s="1"/>
  <c r="BQ18" i="4"/>
  <c r="BQ19" i="4" s="1"/>
  <c r="BP18" i="4"/>
  <c r="BP19" i="4" s="1"/>
  <c r="BO18" i="4"/>
  <c r="BO19" i="4" s="1"/>
  <c r="BN18" i="4"/>
  <c r="BN19" i="4" s="1"/>
  <c r="BM18" i="4"/>
  <c r="BM19" i="4" s="1"/>
  <c r="BL18" i="4"/>
  <c r="BL19" i="4" s="1"/>
  <c r="BK18" i="4"/>
  <c r="BK19" i="4" s="1"/>
  <c r="BJ18" i="4"/>
  <c r="BJ19" i="4" s="1"/>
  <c r="BI18" i="4"/>
  <c r="BI19" i="4" s="1"/>
  <c r="BH18" i="4"/>
  <c r="BH19" i="4" s="1"/>
  <c r="BG18" i="4"/>
  <c r="BG19" i="4" s="1"/>
  <c r="BF18" i="4"/>
  <c r="BF19" i="4" s="1"/>
  <c r="BE18" i="4"/>
  <c r="BE19" i="4" s="1"/>
  <c r="BD18" i="4"/>
  <c r="BD19" i="4" s="1"/>
  <c r="BC18" i="4"/>
  <c r="BC19" i="4" s="1"/>
  <c r="BB18" i="4"/>
  <c r="BB19" i="4" s="1"/>
  <c r="BA18" i="4"/>
  <c r="BA19" i="4" s="1"/>
  <c r="AZ18" i="4"/>
  <c r="AZ19" i="4" s="1"/>
  <c r="AY18" i="4"/>
  <c r="AY19" i="4" s="1"/>
  <c r="AX18" i="4"/>
  <c r="AX19" i="4" s="1"/>
  <c r="AW18" i="4"/>
  <c r="AW19" i="4" s="1"/>
  <c r="AV18" i="4"/>
  <c r="AV19" i="4" s="1"/>
  <c r="AU18" i="4"/>
  <c r="AU19" i="4" s="1"/>
  <c r="AT18" i="4"/>
  <c r="AT19" i="4" s="1"/>
  <c r="AS18" i="4"/>
  <c r="AS19" i="4" s="1"/>
  <c r="AR18" i="4"/>
  <c r="AR19" i="4" s="1"/>
  <c r="AQ18" i="4"/>
  <c r="AQ19" i="4" s="1"/>
  <c r="AP18" i="4"/>
  <c r="AP19" i="4" s="1"/>
  <c r="AO18" i="4"/>
  <c r="AO19" i="4" s="1"/>
  <c r="AN18" i="4"/>
  <c r="AN19" i="4" s="1"/>
  <c r="AM18" i="4"/>
  <c r="AM19" i="4" s="1"/>
  <c r="AL18" i="4"/>
  <c r="AL19" i="4" s="1"/>
  <c r="AK18" i="4"/>
  <c r="AK19" i="4" s="1"/>
  <c r="AJ18" i="4"/>
  <c r="AJ19" i="4" s="1"/>
  <c r="AI18" i="4"/>
  <c r="AI19" i="4" s="1"/>
  <c r="AH18" i="4"/>
  <c r="AH19" i="4" s="1"/>
  <c r="AG18" i="4"/>
  <c r="AG19" i="4" s="1"/>
  <c r="AF18" i="4"/>
  <c r="AF19" i="4" s="1"/>
  <c r="AE18" i="4"/>
  <c r="AE19" i="4" s="1"/>
  <c r="AD18" i="4"/>
  <c r="AD19" i="4" s="1"/>
  <c r="AC18" i="4"/>
  <c r="AC19" i="4" s="1"/>
  <c r="AB18" i="4"/>
  <c r="AB19" i="4" s="1"/>
  <c r="AA18" i="4"/>
  <c r="AA19" i="4" s="1"/>
  <c r="Z18" i="4"/>
  <c r="Z19" i="4" s="1"/>
  <c r="Y18" i="4"/>
  <c r="Y19" i="4" s="1"/>
  <c r="X18" i="4"/>
  <c r="X19" i="4" s="1"/>
  <c r="W18" i="4"/>
  <c r="W19" i="4" s="1"/>
  <c r="V18" i="4"/>
  <c r="V19" i="4" s="1"/>
  <c r="U18" i="4"/>
  <c r="U19" i="4" s="1"/>
  <c r="T18" i="4"/>
  <c r="T19" i="4" s="1"/>
  <c r="S18" i="4"/>
  <c r="S19" i="4" s="1"/>
  <c r="R18" i="4"/>
  <c r="R19" i="4" s="1"/>
  <c r="Q18" i="4"/>
  <c r="Q19" i="4" s="1"/>
  <c r="P18" i="4"/>
  <c r="P19" i="4" s="1"/>
  <c r="O18" i="4"/>
  <c r="O19" i="4" s="1"/>
  <c r="N18" i="4"/>
  <c r="N19" i="4" s="1"/>
  <c r="M18" i="4"/>
  <c r="M19" i="4" s="1"/>
  <c r="L18" i="4"/>
  <c r="L19" i="4" s="1"/>
  <c r="K18" i="4"/>
  <c r="K19" i="4" s="1"/>
  <c r="J18" i="4"/>
  <c r="J19" i="4" s="1"/>
  <c r="I18" i="4"/>
  <c r="I19" i="4" s="1"/>
  <c r="H18" i="4"/>
  <c r="H19" i="4" s="1"/>
  <c r="G18" i="4"/>
  <c r="G19" i="4" s="1"/>
  <c r="F18" i="4"/>
  <c r="F19" i="4" s="1"/>
  <c r="E18" i="4"/>
  <c r="E19" i="4" s="1"/>
  <c r="D18" i="4"/>
  <c r="D19" i="4" s="1"/>
  <c r="C18" i="4"/>
  <c r="C19" i="4" s="1"/>
  <c r="FK18" i="3"/>
  <c r="FK19" i="3" s="1"/>
  <c r="FJ18" i="3"/>
  <c r="FJ19" i="3" s="1"/>
  <c r="FI18" i="3"/>
  <c r="FI19" i="3" s="1"/>
  <c r="FH18" i="3"/>
  <c r="FH19" i="3" s="1"/>
  <c r="FG18" i="3"/>
  <c r="FG19" i="3" s="1"/>
  <c r="FF18" i="3"/>
  <c r="FF19" i="3" s="1"/>
  <c r="FE18" i="3"/>
  <c r="FE19" i="3" s="1"/>
  <c r="FD18" i="3"/>
  <c r="FD19" i="3" s="1"/>
  <c r="FC18" i="3"/>
  <c r="FC19" i="3" s="1"/>
  <c r="FB18" i="3"/>
  <c r="FB19" i="3" s="1"/>
  <c r="FA18" i="3"/>
  <c r="FA19" i="3" s="1"/>
  <c r="EZ18" i="3"/>
  <c r="EZ19" i="3" s="1"/>
  <c r="EY18" i="3"/>
  <c r="EY19" i="3" s="1"/>
  <c r="EX18" i="3"/>
  <c r="EX19" i="3" s="1"/>
  <c r="EW18" i="3"/>
  <c r="EW19" i="3" s="1"/>
  <c r="EV18" i="3"/>
  <c r="EV19" i="3" s="1"/>
  <c r="EU18" i="3"/>
  <c r="EU19" i="3" s="1"/>
  <c r="ET18" i="3"/>
  <c r="ET19" i="3" s="1"/>
  <c r="ES18" i="3"/>
  <c r="ES19" i="3" s="1"/>
  <c r="ER18" i="3"/>
  <c r="ER19" i="3" s="1"/>
  <c r="EQ18" i="3"/>
  <c r="EQ19" i="3" s="1"/>
  <c r="EP18" i="3"/>
  <c r="EP19" i="3" s="1"/>
  <c r="EO18" i="3"/>
  <c r="EO19" i="3" s="1"/>
  <c r="EN18" i="3"/>
  <c r="EN19" i="3" s="1"/>
  <c r="EM18" i="3"/>
  <c r="EM19" i="3" s="1"/>
  <c r="EL18" i="3"/>
  <c r="EL19" i="3" s="1"/>
  <c r="EK18" i="3"/>
  <c r="EK19" i="3" s="1"/>
  <c r="EJ18" i="3"/>
  <c r="EJ19" i="3" s="1"/>
  <c r="EH18" i="3"/>
  <c r="EH19" i="3" s="1"/>
  <c r="EG18" i="3"/>
  <c r="EG19" i="3" s="1"/>
  <c r="EF18" i="3"/>
  <c r="EF19" i="3" s="1"/>
  <c r="EE18" i="3"/>
  <c r="EE19" i="3" s="1"/>
  <c r="ED18" i="3"/>
  <c r="ED19" i="3" s="1"/>
  <c r="EC18" i="3"/>
  <c r="EC19" i="3" s="1"/>
  <c r="EB18" i="3"/>
  <c r="EB19" i="3" s="1"/>
  <c r="EA18" i="3"/>
  <c r="EA19" i="3" s="1"/>
  <c r="DZ18" i="3"/>
  <c r="DZ19" i="3" s="1"/>
  <c r="DY18" i="3"/>
  <c r="DY19" i="3" s="1"/>
  <c r="DX18" i="3"/>
  <c r="DX19" i="3" s="1"/>
  <c r="DW18" i="3"/>
  <c r="DW19" i="3" s="1"/>
  <c r="DV18" i="3"/>
  <c r="DV19" i="3" s="1"/>
  <c r="DU18" i="3"/>
  <c r="DU19" i="3" s="1"/>
  <c r="DT18" i="3"/>
  <c r="DT19" i="3" s="1"/>
  <c r="DS18" i="3"/>
  <c r="DS19" i="3" s="1"/>
  <c r="DR18" i="3"/>
  <c r="DR19" i="3" s="1"/>
  <c r="DQ18" i="3"/>
  <c r="DQ19" i="3" s="1"/>
  <c r="DP18" i="3"/>
  <c r="DP19" i="3" s="1"/>
  <c r="DO18" i="3"/>
  <c r="DO19" i="3" s="1"/>
  <c r="DN18" i="3"/>
  <c r="DN19" i="3" s="1"/>
  <c r="DM18" i="3"/>
  <c r="DM19" i="3" s="1"/>
  <c r="DL18" i="3"/>
  <c r="DL19" i="3" s="1"/>
  <c r="DK18" i="3"/>
  <c r="DK19" i="3" s="1"/>
  <c r="DJ18" i="3"/>
  <c r="DJ19" i="3" s="1"/>
  <c r="DI18" i="3"/>
  <c r="DI19" i="3" s="1"/>
  <c r="DH18" i="3"/>
  <c r="DH19" i="3" s="1"/>
  <c r="DG18" i="3"/>
  <c r="DG19" i="3" s="1"/>
  <c r="DF18" i="3"/>
  <c r="DF19" i="3" s="1"/>
  <c r="DE18" i="3"/>
  <c r="DE19" i="3" s="1"/>
  <c r="DD18" i="3"/>
  <c r="DD19" i="3" s="1"/>
  <c r="DC18" i="3"/>
  <c r="DC19" i="3" s="1"/>
  <c r="DB18" i="3"/>
  <c r="DB19" i="3" s="1"/>
  <c r="DA18" i="3"/>
  <c r="DA19" i="3" s="1"/>
  <c r="CZ18" i="3"/>
  <c r="CZ19" i="3" s="1"/>
  <c r="CY18" i="3"/>
  <c r="CY19" i="3" s="1"/>
  <c r="CX18" i="3"/>
  <c r="CX19" i="3" s="1"/>
  <c r="CW18" i="3"/>
  <c r="CW19" i="3" s="1"/>
  <c r="CV18" i="3"/>
  <c r="CV19" i="3" s="1"/>
  <c r="CU18" i="3"/>
  <c r="CU19" i="3" s="1"/>
  <c r="CT18" i="3"/>
  <c r="CT19" i="3" s="1"/>
  <c r="CS18" i="3"/>
  <c r="CS19" i="3" s="1"/>
  <c r="CR18" i="3"/>
  <c r="CR19" i="3" s="1"/>
  <c r="CQ18" i="3"/>
  <c r="CQ19" i="3" s="1"/>
  <c r="CP18" i="3"/>
  <c r="CP19" i="3" s="1"/>
  <c r="CO18" i="3"/>
  <c r="CO19" i="3" s="1"/>
  <c r="CN18" i="3"/>
  <c r="CN19" i="3" s="1"/>
  <c r="CM18" i="3"/>
  <c r="CM19" i="3" s="1"/>
  <c r="CL18" i="3"/>
  <c r="CL19" i="3" s="1"/>
  <c r="CK18" i="3"/>
  <c r="CK19" i="3" s="1"/>
  <c r="CJ18" i="3"/>
  <c r="CJ19" i="3" s="1"/>
  <c r="CI18" i="3"/>
  <c r="CI19" i="3" s="1"/>
  <c r="CH18" i="3"/>
  <c r="CH19" i="3" s="1"/>
  <c r="CG18" i="3"/>
  <c r="CG19" i="3" s="1"/>
  <c r="CF18" i="3"/>
  <c r="CF19" i="3" s="1"/>
  <c r="CE18" i="3"/>
  <c r="CE19" i="3" s="1"/>
  <c r="CD18" i="3"/>
  <c r="CD19" i="3" s="1"/>
  <c r="CC18" i="3"/>
  <c r="CC19" i="3" s="1"/>
  <c r="CB18" i="3"/>
  <c r="CB19" i="3" s="1"/>
  <c r="CA18" i="3"/>
  <c r="CA19" i="3" s="1"/>
  <c r="BZ18" i="3"/>
  <c r="BZ19" i="3" s="1"/>
  <c r="BY18" i="3"/>
  <c r="BY19" i="3" s="1"/>
  <c r="BX18" i="3"/>
  <c r="BX19" i="3" s="1"/>
  <c r="BW18" i="3"/>
  <c r="BW19" i="3" s="1"/>
  <c r="BV18" i="3"/>
  <c r="BV19" i="3" s="1"/>
  <c r="BU18" i="3"/>
  <c r="BU19" i="3" s="1"/>
  <c r="BT18" i="3"/>
  <c r="BT19" i="3" s="1"/>
  <c r="BS18" i="3"/>
  <c r="BS19" i="3" s="1"/>
  <c r="BR18" i="3"/>
  <c r="BR19" i="3" s="1"/>
  <c r="BQ18" i="3"/>
  <c r="BQ19" i="3" s="1"/>
  <c r="BP18" i="3"/>
  <c r="BP19" i="3" s="1"/>
  <c r="BO18" i="3"/>
  <c r="BO19" i="3" s="1"/>
  <c r="BN18" i="3"/>
  <c r="BN19" i="3" s="1"/>
  <c r="BM18" i="3"/>
  <c r="BM19" i="3" s="1"/>
  <c r="BL18" i="3"/>
  <c r="BL19" i="3" s="1"/>
  <c r="BK18" i="3"/>
  <c r="BK19" i="3" s="1"/>
  <c r="BJ18" i="3"/>
  <c r="BJ19" i="3" s="1"/>
  <c r="BI18" i="3"/>
  <c r="BI19" i="3" s="1"/>
  <c r="BH18" i="3"/>
  <c r="BH19" i="3" s="1"/>
  <c r="BG18" i="3"/>
  <c r="BG19" i="3" s="1"/>
  <c r="BF18" i="3"/>
  <c r="BF19" i="3" s="1"/>
  <c r="BE18" i="3"/>
  <c r="BE19" i="3" s="1"/>
  <c r="BD18" i="3"/>
  <c r="BD19" i="3" s="1"/>
  <c r="BC18" i="3"/>
  <c r="BC19" i="3" s="1"/>
  <c r="BB18" i="3"/>
  <c r="BB19" i="3" s="1"/>
  <c r="BA18" i="3"/>
  <c r="BA19" i="3" s="1"/>
  <c r="AZ18" i="3"/>
  <c r="AZ19" i="3" s="1"/>
  <c r="AY18" i="3"/>
  <c r="AY19" i="3" s="1"/>
  <c r="AX18" i="3"/>
  <c r="AX19" i="3" s="1"/>
  <c r="AW18" i="3"/>
  <c r="AW19" i="3" s="1"/>
  <c r="AV18" i="3"/>
  <c r="AV19" i="3" s="1"/>
  <c r="AU18" i="3"/>
  <c r="AU19" i="3" s="1"/>
  <c r="AT18" i="3"/>
  <c r="AT19" i="3" s="1"/>
  <c r="AS18" i="3"/>
  <c r="AS19" i="3" s="1"/>
  <c r="AR18" i="3"/>
  <c r="AR19" i="3" s="1"/>
  <c r="AQ18" i="3"/>
  <c r="AQ19" i="3" s="1"/>
  <c r="AP18" i="3"/>
  <c r="AP19" i="3" s="1"/>
  <c r="AO18" i="3"/>
  <c r="AO19" i="3" s="1"/>
  <c r="AN18" i="3"/>
  <c r="AN19" i="3" s="1"/>
  <c r="AM18" i="3"/>
  <c r="AM19" i="3" s="1"/>
  <c r="AL18" i="3"/>
  <c r="AL19" i="3" s="1"/>
  <c r="AK18" i="3"/>
  <c r="AK19" i="3" s="1"/>
  <c r="AJ18" i="3"/>
  <c r="AJ19" i="3" s="1"/>
  <c r="AI18" i="3"/>
  <c r="AI19" i="3" s="1"/>
  <c r="AH18" i="3"/>
  <c r="AH19" i="3" s="1"/>
  <c r="AG18" i="3"/>
  <c r="AG19" i="3" s="1"/>
  <c r="AF18" i="3"/>
  <c r="AF19" i="3" s="1"/>
  <c r="AE18" i="3"/>
  <c r="AE19" i="3" s="1"/>
  <c r="AD18" i="3"/>
  <c r="AD19" i="3" s="1"/>
  <c r="AC18" i="3"/>
  <c r="AC19" i="3" s="1"/>
  <c r="AB18" i="3"/>
  <c r="AB19" i="3" s="1"/>
  <c r="AA18" i="3"/>
  <c r="AA19" i="3" s="1"/>
  <c r="Z18" i="3"/>
  <c r="Z19" i="3" s="1"/>
  <c r="Y18" i="3"/>
  <c r="Y19" i="3" s="1"/>
  <c r="X18" i="3"/>
  <c r="X19" i="3" s="1"/>
  <c r="W18" i="3"/>
  <c r="W19" i="3" s="1"/>
  <c r="V18" i="3"/>
  <c r="V19" i="3" s="1"/>
  <c r="U18" i="3"/>
  <c r="U19" i="3" s="1"/>
  <c r="T18" i="3"/>
  <c r="T19" i="3" s="1"/>
  <c r="S18" i="3"/>
  <c r="S19" i="3" s="1"/>
  <c r="R18" i="3"/>
  <c r="R19" i="3" s="1"/>
  <c r="Q18" i="3"/>
  <c r="Q19" i="3" s="1"/>
  <c r="P18" i="3"/>
  <c r="P19" i="3" s="1"/>
  <c r="O18" i="3"/>
  <c r="O19" i="3" s="1"/>
  <c r="N18" i="3"/>
  <c r="N19" i="3" s="1"/>
  <c r="M18" i="3"/>
  <c r="M19" i="3" s="1"/>
  <c r="L18" i="3"/>
  <c r="L19" i="3" s="1"/>
  <c r="K18" i="3"/>
  <c r="K19" i="3" s="1"/>
  <c r="J18" i="3"/>
  <c r="J19" i="3" s="1"/>
  <c r="I18" i="3"/>
  <c r="I19" i="3" s="1"/>
  <c r="H18" i="3"/>
  <c r="H19" i="3" s="1"/>
  <c r="G18" i="3"/>
  <c r="G19" i="3" s="1"/>
  <c r="F18" i="3"/>
  <c r="F19" i="3" s="1"/>
  <c r="E18" i="3"/>
  <c r="E19" i="3" s="1"/>
  <c r="D18" i="3"/>
  <c r="D19" i="3" s="1"/>
  <c r="C18" i="3"/>
  <c r="C19" i="3" s="1"/>
  <c r="DO40" i="1"/>
  <c r="DO41" i="1" s="1"/>
  <c r="DN40" i="1"/>
  <c r="DN41" i="1" s="1"/>
  <c r="DM40" i="1"/>
  <c r="DM41" i="1" s="1"/>
  <c r="DL40" i="1"/>
  <c r="DL41" i="1" s="1"/>
  <c r="DK40" i="1"/>
  <c r="DK41" i="1" s="1"/>
  <c r="DJ40" i="1"/>
  <c r="DJ41" i="1" s="1"/>
  <c r="DI40" i="1"/>
  <c r="DI41" i="1" s="1"/>
  <c r="DH40" i="1"/>
  <c r="DH41" i="1" s="1"/>
  <c r="DG40" i="1"/>
  <c r="DG41" i="1" s="1"/>
  <c r="DF40" i="1"/>
  <c r="DF41" i="1" s="1"/>
  <c r="DE40" i="1"/>
  <c r="DE41" i="1" s="1"/>
  <c r="DD40" i="1"/>
  <c r="DD41" i="1" s="1"/>
  <c r="DC40" i="1"/>
  <c r="DC41" i="1" s="1"/>
  <c r="DB40" i="1"/>
  <c r="DB41" i="1" s="1"/>
  <c r="DA40" i="1"/>
  <c r="DA41" i="1" s="1"/>
  <c r="CZ40" i="1"/>
  <c r="CZ41" i="1" s="1"/>
  <c r="CY40" i="1"/>
  <c r="CY41" i="1" s="1"/>
  <c r="CX40" i="1"/>
  <c r="CX41" i="1" s="1"/>
  <c r="CW40" i="1"/>
  <c r="CW41" i="1" s="1"/>
  <c r="CV40" i="1"/>
  <c r="CV41" i="1" s="1"/>
  <c r="CU40" i="1"/>
  <c r="CU41" i="1" s="1"/>
  <c r="CT40" i="1"/>
  <c r="CT41" i="1" s="1"/>
  <c r="CS40" i="1"/>
  <c r="CS41" i="1" s="1"/>
  <c r="CR40" i="1"/>
  <c r="CR41" i="1" s="1"/>
  <c r="CQ40" i="1"/>
  <c r="CQ41" i="1" s="1"/>
  <c r="CP40" i="1"/>
  <c r="CP41" i="1" s="1"/>
  <c r="CO40" i="1"/>
  <c r="CO41" i="1" s="1"/>
  <c r="CN40" i="1"/>
  <c r="CN41" i="1" s="1"/>
  <c r="CM40" i="1"/>
  <c r="CM41" i="1" s="1"/>
  <c r="CL40" i="1"/>
  <c r="CL41" i="1" s="1"/>
  <c r="CK40" i="1"/>
  <c r="CK41" i="1" s="1"/>
  <c r="CJ40" i="1"/>
  <c r="CJ41" i="1" s="1"/>
  <c r="CI40" i="1"/>
  <c r="CI41" i="1" s="1"/>
  <c r="CH40" i="1"/>
  <c r="CH41" i="1" s="1"/>
  <c r="CG40" i="1"/>
  <c r="CG41" i="1" s="1"/>
  <c r="CF40" i="1"/>
  <c r="CF41" i="1" s="1"/>
  <c r="CE40" i="1"/>
  <c r="CE41" i="1" s="1"/>
  <c r="CD40" i="1"/>
  <c r="CD41" i="1" s="1"/>
  <c r="CC40" i="1"/>
  <c r="CC41" i="1" s="1"/>
  <c r="CB40" i="1"/>
  <c r="CB41" i="1" s="1"/>
  <c r="CA40" i="1"/>
  <c r="CA41" i="1" s="1"/>
  <c r="BZ40" i="1"/>
  <c r="BZ41" i="1" s="1"/>
  <c r="BY40" i="1"/>
  <c r="BY41" i="1" s="1"/>
  <c r="BX40" i="1"/>
  <c r="BX41" i="1" s="1"/>
  <c r="BW40" i="1"/>
  <c r="BW41" i="1" s="1"/>
  <c r="BV40" i="1"/>
  <c r="BV41" i="1" s="1"/>
  <c r="BU40" i="1"/>
  <c r="BU41" i="1" s="1"/>
  <c r="BT40" i="1"/>
  <c r="BT41" i="1" s="1"/>
  <c r="BS40" i="1"/>
  <c r="BS41" i="1" s="1"/>
  <c r="BR40" i="1"/>
  <c r="BR41" i="1" s="1"/>
  <c r="BQ40" i="1"/>
  <c r="BQ41" i="1" s="1"/>
  <c r="BP40" i="1"/>
  <c r="BP41" i="1" s="1"/>
  <c r="BO40" i="1"/>
  <c r="BO41" i="1" s="1"/>
  <c r="BN40" i="1"/>
  <c r="BN41" i="1" s="1"/>
  <c r="BM40" i="1"/>
  <c r="BM41" i="1" s="1"/>
  <c r="BL40" i="1"/>
  <c r="BL41" i="1" s="1"/>
  <c r="BK40" i="1"/>
  <c r="BK41" i="1" s="1"/>
  <c r="BJ40" i="1"/>
  <c r="BJ41" i="1" s="1"/>
  <c r="BI40" i="1"/>
  <c r="BI41" i="1" s="1"/>
  <c r="BH40" i="1"/>
  <c r="BH41" i="1" s="1"/>
  <c r="BG40" i="1"/>
  <c r="BG41" i="1" s="1"/>
  <c r="BF40" i="1"/>
  <c r="BF41" i="1" s="1"/>
  <c r="BE40" i="1"/>
  <c r="BE41" i="1" s="1"/>
  <c r="BD40" i="1"/>
  <c r="BD41" i="1" s="1"/>
  <c r="BC40" i="1"/>
  <c r="BC41" i="1" s="1"/>
  <c r="BB40" i="1"/>
  <c r="BB41" i="1" s="1"/>
  <c r="BA40" i="1"/>
  <c r="BA41" i="1" s="1"/>
  <c r="AZ40" i="1"/>
  <c r="AZ41" i="1" s="1"/>
  <c r="AY40" i="1"/>
  <c r="AY41" i="1" s="1"/>
  <c r="AX40" i="1"/>
  <c r="AX41" i="1" s="1"/>
  <c r="AW40" i="1"/>
  <c r="AW41" i="1" s="1"/>
  <c r="AV40" i="1"/>
  <c r="AV41" i="1" s="1"/>
  <c r="AU40" i="1"/>
  <c r="AU41" i="1" s="1"/>
  <c r="AT40" i="1"/>
  <c r="AT41" i="1" s="1"/>
  <c r="AS40" i="1"/>
  <c r="AS41" i="1" s="1"/>
  <c r="AR40" i="1"/>
  <c r="AR41" i="1" s="1"/>
  <c r="AQ40" i="1"/>
  <c r="AQ41" i="1" s="1"/>
  <c r="AP40" i="1"/>
  <c r="AP41" i="1" s="1"/>
  <c r="AO40" i="1"/>
  <c r="AO41" i="1" s="1"/>
  <c r="AN40" i="1"/>
  <c r="AN41" i="1" s="1"/>
  <c r="AM40" i="1"/>
  <c r="AM41" i="1" s="1"/>
  <c r="AL40" i="1"/>
  <c r="AL41" i="1" s="1"/>
  <c r="AK40" i="1"/>
  <c r="AK41" i="1" s="1"/>
  <c r="AJ40" i="1"/>
  <c r="AJ41" i="1" s="1"/>
  <c r="AI40" i="1"/>
  <c r="AI41" i="1" s="1"/>
  <c r="AH40" i="1"/>
  <c r="AH41" i="1" s="1"/>
  <c r="AG40" i="1"/>
  <c r="AG41" i="1" s="1"/>
  <c r="AF40" i="1"/>
  <c r="AF41" i="1" s="1"/>
  <c r="AE40" i="1"/>
  <c r="AE41" i="1" s="1"/>
  <c r="AD40" i="1"/>
  <c r="AD41" i="1" s="1"/>
  <c r="AC40" i="1"/>
  <c r="AC41" i="1" s="1"/>
  <c r="AB40" i="1"/>
  <c r="AB41" i="1" s="1"/>
  <c r="AA40" i="1"/>
  <c r="AA41" i="1" s="1"/>
  <c r="Z40" i="1"/>
  <c r="Z41" i="1" s="1"/>
  <c r="Y40" i="1"/>
  <c r="Y41" i="1" s="1"/>
  <c r="X40" i="1"/>
  <c r="X41" i="1" s="1"/>
  <c r="W40" i="1"/>
  <c r="V40" i="1"/>
  <c r="U40" i="1"/>
  <c r="T40" i="1"/>
  <c r="T41" i="1" s="1"/>
  <c r="S40" i="1"/>
  <c r="S41" i="1" s="1"/>
  <c r="R40" i="1"/>
  <c r="R41" i="1" s="1"/>
  <c r="Q40" i="1"/>
  <c r="Q41" i="1" s="1"/>
  <c r="P40" i="1"/>
  <c r="P41" i="1" s="1"/>
  <c r="O40" i="1"/>
  <c r="O41" i="1" s="1"/>
  <c r="N40" i="1"/>
  <c r="N41" i="1" s="1"/>
  <c r="M40" i="1"/>
  <c r="M41" i="1" s="1"/>
  <c r="L40" i="1"/>
  <c r="L41" i="1" s="1"/>
  <c r="K40" i="1"/>
  <c r="K41" i="1" s="1"/>
  <c r="J40" i="1"/>
  <c r="J41" i="1" s="1"/>
  <c r="I40" i="1"/>
  <c r="I41" i="1" s="1"/>
  <c r="H40" i="1"/>
  <c r="H41" i="1" s="1"/>
  <c r="G40" i="1"/>
  <c r="G41" i="1" s="1"/>
  <c r="F40" i="1"/>
  <c r="F41" i="1" s="1"/>
  <c r="E40" i="1"/>
  <c r="E41" i="1" s="1"/>
  <c r="D40" i="1"/>
  <c r="C40" i="1"/>
  <c r="K49" i="5" l="1"/>
  <c r="J49" i="5" s="1"/>
  <c r="D41" i="1"/>
  <c r="C41" i="1"/>
  <c r="IB40" i="5"/>
  <c r="IA40" i="5"/>
  <c r="E62" i="5" s="1"/>
  <c r="D62" i="5" s="1"/>
  <c r="HZ40" i="5"/>
  <c r="HW40" i="5"/>
  <c r="M57" i="5" s="1"/>
  <c r="L57" i="5" s="1"/>
  <c r="HX40" i="5"/>
  <c r="M58" i="5" s="1"/>
  <c r="L58" i="5" s="1"/>
  <c r="HY40" i="5"/>
  <c r="M59" i="5" s="1"/>
  <c r="HB40" i="5"/>
  <c r="K57" i="5" s="1"/>
  <c r="J57" i="5" s="1"/>
  <c r="HC40" i="5"/>
  <c r="K58" i="5" s="1"/>
  <c r="J58" i="5" s="1"/>
  <c r="HD40" i="5"/>
  <c r="K59" i="5" s="1"/>
  <c r="GG40" i="5"/>
  <c r="I57" i="5" s="1"/>
  <c r="H57" i="5" s="1"/>
  <c r="GH40" i="5"/>
  <c r="I58" i="5" s="1"/>
  <c r="H58" i="5" s="1"/>
  <c r="GI40" i="5"/>
  <c r="I59" i="5" s="1"/>
  <c r="H59" i="5" s="1"/>
  <c r="FL40" i="5"/>
  <c r="G57" i="5" s="1"/>
  <c r="F57" i="5" s="1"/>
  <c r="FM40" i="5"/>
  <c r="G58" i="5" s="1"/>
  <c r="F58" i="5" s="1"/>
  <c r="FN40" i="5"/>
  <c r="G59" i="5" s="1"/>
  <c r="EQ40" i="5"/>
  <c r="E57" i="5" s="1"/>
  <c r="D57" i="5" s="1"/>
  <c r="ER40" i="5"/>
  <c r="E58" i="5" s="1"/>
  <c r="D58" i="5" s="1"/>
  <c r="ES40" i="5"/>
  <c r="E59" i="5" s="1"/>
  <c r="D59" i="5" s="1"/>
  <c r="DV40" i="5"/>
  <c r="E52" i="5" s="1"/>
  <c r="DW40" i="5"/>
  <c r="DX40" i="5"/>
  <c r="DA40" i="5"/>
  <c r="K48" i="5" s="1"/>
  <c r="DB40" i="5"/>
  <c r="DC40" i="5"/>
  <c r="K50" i="5" s="1"/>
  <c r="J50" i="5" s="1"/>
  <c r="BO40" i="5"/>
  <c r="I49" i="5" s="1"/>
  <c r="H49" i="5" s="1"/>
  <c r="BP40" i="5"/>
  <c r="I50" i="5" s="1"/>
  <c r="H50" i="5" s="1"/>
  <c r="BN40" i="5"/>
  <c r="I48" i="5" s="1"/>
  <c r="BK40" i="5"/>
  <c r="G48" i="5" s="1"/>
  <c r="F48" i="5" s="1"/>
  <c r="BL40" i="5"/>
  <c r="G49" i="5" s="1"/>
  <c r="F49" i="5" s="1"/>
  <c r="BM40" i="5"/>
  <c r="G50" i="5" s="1"/>
  <c r="AP40" i="5"/>
  <c r="E48" i="5" s="1"/>
  <c r="D48" i="5" s="1"/>
  <c r="AQ40" i="5"/>
  <c r="E49" i="5" s="1"/>
  <c r="AR40" i="5"/>
  <c r="E50" i="5" s="1"/>
  <c r="D50" i="5" s="1"/>
  <c r="U40" i="5"/>
  <c r="E43" i="5" s="1"/>
  <c r="D43" i="5" s="1"/>
  <c r="V40" i="5"/>
  <c r="E44" i="5" s="1"/>
  <c r="D44" i="5" s="1"/>
  <c r="W40" i="5"/>
  <c r="E42" i="4"/>
  <c r="D42" i="4" s="1"/>
  <c r="E41" i="4"/>
  <c r="D41" i="4" s="1"/>
  <c r="E40" i="4"/>
  <c r="D40" i="4" s="1"/>
  <c r="M36" i="4"/>
  <c r="L36" i="4" s="1"/>
  <c r="M37" i="4"/>
  <c r="L37" i="4" s="1"/>
  <c r="M38" i="4"/>
  <c r="L38" i="4" s="1"/>
  <c r="K36" i="4"/>
  <c r="J36" i="4" s="1"/>
  <c r="K37" i="4"/>
  <c r="J37" i="4" s="1"/>
  <c r="K38" i="4"/>
  <c r="J38" i="4" s="1"/>
  <c r="I36" i="4"/>
  <c r="H36" i="4" s="1"/>
  <c r="I37" i="4"/>
  <c r="H37" i="4" s="1"/>
  <c r="I38" i="4"/>
  <c r="H38" i="4" s="1"/>
  <c r="G36" i="4"/>
  <c r="F36" i="4" s="1"/>
  <c r="G37" i="4"/>
  <c r="F37" i="4" s="1"/>
  <c r="G38" i="4"/>
  <c r="F38" i="4" s="1"/>
  <c r="E36" i="4"/>
  <c r="D36" i="4" s="1"/>
  <c r="E37" i="4"/>
  <c r="D37" i="4" s="1"/>
  <c r="E38" i="4"/>
  <c r="D38" i="4" s="1"/>
  <c r="E33" i="4"/>
  <c r="D33" i="4" s="1"/>
  <c r="E31" i="4"/>
  <c r="D31" i="4" s="1"/>
  <c r="E32" i="4"/>
  <c r="D32" i="4" s="1"/>
  <c r="I27" i="4"/>
  <c r="H27" i="4" s="1"/>
  <c r="I28" i="4"/>
  <c r="H28" i="4" s="1"/>
  <c r="I29" i="4"/>
  <c r="H29" i="4" s="1"/>
  <c r="G27" i="4"/>
  <c r="F27" i="4" s="1"/>
  <c r="G28" i="4"/>
  <c r="F28" i="4" s="1"/>
  <c r="G29" i="4"/>
  <c r="F29" i="4" s="1"/>
  <c r="E27" i="4"/>
  <c r="D27" i="4" s="1"/>
  <c r="E28" i="4"/>
  <c r="D28" i="4" s="1"/>
  <c r="E29" i="4"/>
  <c r="D29" i="4" s="1"/>
  <c r="E22" i="4"/>
  <c r="D22" i="4" s="1"/>
  <c r="E23" i="4"/>
  <c r="D23" i="4" s="1"/>
  <c r="E24" i="4"/>
  <c r="D24" i="4" s="1"/>
  <c r="E42" i="3"/>
  <c r="D42" i="3" s="1"/>
  <c r="E41" i="3"/>
  <c r="D41" i="3" s="1"/>
  <c r="E40" i="3"/>
  <c r="D40" i="3" s="1"/>
  <c r="M36" i="3"/>
  <c r="L36" i="3" s="1"/>
  <c r="M37" i="3"/>
  <c r="L37" i="3" s="1"/>
  <c r="M38" i="3"/>
  <c r="L38" i="3" s="1"/>
  <c r="K36" i="3"/>
  <c r="J36" i="3" s="1"/>
  <c r="K37" i="3"/>
  <c r="J37" i="3" s="1"/>
  <c r="K38" i="3"/>
  <c r="J38" i="3" s="1"/>
  <c r="I36" i="3"/>
  <c r="H36" i="3" s="1"/>
  <c r="I37" i="3"/>
  <c r="H37" i="3" s="1"/>
  <c r="I38" i="3"/>
  <c r="H38" i="3" s="1"/>
  <c r="G36" i="3"/>
  <c r="F36" i="3" s="1"/>
  <c r="G37" i="3"/>
  <c r="F37" i="3" s="1"/>
  <c r="G38" i="3"/>
  <c r="F38" i="3" s="1"/>
  <c r="E36" i="3"/>
  <c r="D36" i="3" s="1"/>
  <c r="E37" i="3"/>
  <c r="D37" i="3" s="1"/>
  <c r="E38" i="3"/>
  <c r="D38" i="3" s="1"/>
  <c r="E31" i="3"/>
  <c r="D31" i="3" s="1"/>
  <c r="E32" i="3"/>
  <c r="D32" i="3" s="1"/>
  <c r="E33" i="3"/>
  <c r="D33" i="3" s="1"/>
  <c r="E23" i="3"/>
  <c r="D23" i="3" s="1"/>
  <c r="E24" i="3"/>
  <c r="D24" i="3" s="1"/>
  <c r="I27" i="3"/>
  <c r="H27" i="3" s="1"/>
  <c r="I28" i="3"/>
  <c r="H28" i="3" s="1"/>
  <c r="I29" i="3"/>
  <c r="H29" i="3" s="1"/>
  <c r="G27" i="3"/>
  <c r="F27" i="3" s="1"/>
  <c r="E27" i="3"/>
  <c r="D27" i="3" s="1"/>
  <c r="E28" i="3"/>
  <c r="D28" i="3" s="1"/>
  <c r="E29" i="3"/>
  <c r="D29" i="3" s="1"/>
  <c r="M34" i="2"/>
  <c r="L34" i="2" s="1"/>
  <c r="M35" i="2"/>
  <c r="L35" i="2" s="1"/>
  <c r="M36" i="2"/>
  <c r="L36" i="2" s="1"/>
  <c r="K34" i="2"/>
  <c r="J34" i="2" s="1"/>
  <c r="K35" i="2"/>
  <c r="J35" i="2" s="1"/>
  <c r="K36" i="2"/>
  <c r="J36" i="2" s="1"/>
  <c r="I34" i="2"/>
  <c r="H34" i="2" s="1"/>
  <c r="I35" i="2"/>
  <c r="H35" i="2" s="1"/>
  <c r="I36" i="2"/>
  <c r="H36" i="2" s="1"/>
  <c r="G34" i="2"/>
  <c r="F34" i="2" s="1"/>
  <c r="G35" i="2"/>
  <c r="F35" i="2" s="1"/>
  <c r="G36" i="2"/>
  <c r="F36" i="2" s="1"/>
  <c r="E34" i="2"/>
  <c r="D34" i="2" s="1"/>
  <c r="E35" i="2"/>
  <c r="D35" i="2" s="1"/>
  <c r="E36" i="2"/>
  <c r="D36" i="2" s="1"/>
  <c r="E27" i="2"/>
  <c r="D27" i="2" s="1"/>
  <c r="E25" i="2"/>
  <c r="D25" i="2" s="1"/>
  <c r="E26" i="2"/>
  <c r="D26" i="2" s="1"/>
  <c r="G25" i="2"/>
  <c r="F25" i="2" s="1"/>
  <c r="G26" i="2"/>
  <c r="F26" i="2" s="1"/>
  <c r="G27" i="2"/>
  <c r="F27" i="2" s="1"/>
  <c r="E29" i="2"/>
  <c r="D29" i="2" s="1"/>
  <c r="E31" i="2"/>
  <c r="D31" i="2" s="1"/>
  <c r="E38" i="2"/>
  <c r="D38" i="2" s="1"/>
  <c r="G58" i="1"/>
  <c r="F58" i="1" s="1"/>
  <c r="G59" i="1"/>
  <c r="F59" i="1" s="1"/>
  <c r="G60" i="1"/>
  <c r="F60" i="1" s="1"/>
  <c r="E58" i="1"/>
  <c r="D58" i="1" s="1"/>
  <c r="E59" i="1"/>
  <c r="D59" i="1" s="1"/>
  <c r="E60" i="1"/>
  <c r="D60" i="1" s="1"/>
  <c r="E49" i="1"/>
  <c r="D49" i="1" s="1"/>
  <c r="E50" i="1"/>
  <c r="D50" i="1" s="1"/>
  <c r="E51" i="1"/>
  <c r="D51" i="1" s="1"/>
  <c r="G51" i="1"/>
  <c r="F51" i="1" s="1"/>
  <c r="G49" i="1"/>
  <c r="G50" i="1"/>
  <c r="F50" i="1" s="1"/>
  <c r="U41" i="1"/>
  <c r="V41" i="1"/>
  <c r="W41" i="1"/>
  <c r="E46" i="1" s="1"/>
  <c r="D46" i="1" s="1"/>
  <c r="E53" i="1"/>
  <c r="D53" i="1" s="1"/>
  <c r="E22" i="3"/>
  <c r="D22" i="3" s="1"/>
  <c r="E53" i="5"/>
  <c r="D53" i="5" s="1"/>
  <c r="E63" i="5"/>
  <c r="D63" i="5" s="1"/>
  <c r="E20" i="2"/>
  <c r="D20" i="2" s="1"/>
  <c r="D49" i="5"/>
  <c r="E54" i="5"/>
  <c r="D54" i="5" s="1"/>
  <c r="E61" i="5"/>
  <c r="D61" i="5" s="1"/>
  <c r="E22" i="2"/>
  <c r="D22" i="2" s="1"/>
  <c r="E55" i="1"/>
  <c r="D55" i="1" s="1"/>
  <c r="E62" i="1"/>
  <c r="D62" i="1" s="1"/>
  <c r="E21" i="2"/>
  <c r="D21" i="2" s="1"/>
  <c r="E30" i="2"/>
  <c r="D30" i="2" s="1"/>
  <c r="E54" i="1"/>
  <c r="D54" i="1" s="1"/>
  <c r="E63" i="1"/>
  <c r="D63" i="1" s="1"/>
  <c r="E64" i="1"/>
  <c r="D64" i="1" s="1"/>
  <c r="E45" i="5"/>
  <c r="D45" i="5" s="1"/>
  <c r="E39" i="2"/>
  <c r="D39" i="2" s="1"/>
  <c r="E40" i="2"/>
  <c r="D40" i="2" s="1"/>
  <c r="K51" i="5" l="1"/>
  <c r="J48" i="5"/>
  <c r="J51" i="5" s="1"/>
  <c r="E45" i="1"/>
  <c r="D45" i="1" s="1"/>
  <c r="H30" i="3"/>
  <c r="I30" i="3"/>
  <c r="G28" i="3"/>
  <c r="F28" i="3" s="1"/>
  <c r="G29" i="3"/>
  <c r="E44" i="1"/>
  <c r="D44" i="1" s="1"/>
  <c r="L59" i="5"/>
  <c r="L60" i="5" s="1"/>
  <c r="M60" i="5"/>
  <c r="J59" i="5"/>
  <c r="J60" i="5" s="1"/>
  <c r="K60" i="5"/>
  <c r="I60" i="5"/>
  <c r="H60" i="5"/>
  <c r="F59" i="5"/>
  <c r="F60" i="5" s="1"/>
  <c r="G60" i="5"/>
  <c r="E55" i="5"/>
  <c r="H48" i="5"/>
  <c r="H51" i="5" s="1"/>
  <c r="I51" i="5"/>
  <c r="F50" i="5"/>
  <c r="F51" i="5" s="1"/>
  <c r="G51" i="5"/>
  <c r="D51" i="5"/>
  <c r="D64" i="5"/>
  <c r="L39" i="4"/>
  <c r="M39" i="4"/>
  <c r="K39" i="4"/>
  <c r="J39" i="4"/>
  <c r="H39" i="4"/>
  <c r="I39" i="4"/>
  <c r="F39" i="4"/>
  <c r="G39" i="4"/>
  <c r="I30" i="4"/>
  <c r="H30" i="4"/>
  <c r="G30" i="4"/>
  <c r="F30" i="4"/>
  <c r="E43" i="4"/>
  <c r="D25" i="4"/>
  <c r="M39" i="3"/>
  <c r="L39" i="3"/>
  <c r="K39" i="3"/>
  <c r="J39" i="3"/>
  <c r="H39" i="3"/>
  <c r="I39" i="3"/>
  <c r="G39" i="3"/>
  <c r="F39" i="3"/>
  <c r="D60" i="5"/>
  <c r="E51" i="5"/>
  <c r="E64" i="5"/>
  <c r="D34" i="4"/>
  <c r="E30" i="3"/>
  <c r="E39" i="3"/>
  <c r="E43" i="3"/>
  <c r="D30" i="3"/>
  <c r="D43" i="3"/>
  <c r="M37" i="2"/>
  <c r="L37" i="2"/>
  <c r="J37" i="2"/>
  <c r="K37" i="2"/>
  <c r="H37" i="2"/>
  <c r="I37" i="2"/>
  <c r="G28" i="2"/>
  <c r="F28" i="2"/>
  <c r="E32" i="2"/>
  <c r="D32" i="2"/>
  <c r="D28" i="2"/>
  <c r="E23" i="2"/>
  <c r="D37" i="2"/>
  <c r="D23" i="2"/>
  <c r="F61" i="1"/>
  <c r="G61" i="1"/>
  <c r="F49" i="1"/>
  <c r="F52" i="1" s="1"/>
  <c r="G52" i="1"/>
  <c r="D56" i="1"/>
  <c r="D65" i="1"/>
  <c r="D25" i="3"/>
  <c r="D39" i="4"/>
  <c r="E60" i="5"/>
  <c r="E25" i="3"/>
  <c r="D39" i="3"/>
  <c r="E34" i="3"/>
  <c r="D34" i="3"/>
  <c r="D52" i="5"/>
  <c r="D55" i="5" s="1"/>
  <c r="E28" i="2"/>
  <c r="D43" i="4"/>
  <c r="E37" i="2"/>
  <c r="E39" i="4"/>
  <c r="E56" i="1"/>
  <c r="D61" i="1"/>
  <c r="E41" i="2"/>
  <c r="E34" i="4"/>
  <c r="E65" i="1"/>
  <c r="E30" i="4"/>
  <c r="E52" i="1"/>
  <c r="D30" i="4"/>
  <c r="E25" i="4"/>
  <c r="E61" i="1"/>
  <c r="D41" i="2"/>
  <c r="E46" i="5"/>
  <c r="D46" i="5"/>
  <c r="D52" i="1"/>
  <c r="D47" i="1" l="1"/>
  <c r="F29" i="3"/>
  <c r="F30" i="3" s="1"/>
  <c r="G30" i="3"/>
  <c r="E47" i="1"/>
</calcChain>
</file>

<file path=xl/sharedStrings.xml><?xml version="1.0" encoding="utf-8"?>
<sst xmlns="http://schemas.openxmlformats.org/spreadsheetml/2006/main" count="2180" uniqueCount="1422">
  <si>
    <t>№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</si>
  <si>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</si>
  <si>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</si>
  <si>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</si>
  <si>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</si>
  <si>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</si>
  <si>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</si>
  <si>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</si>
  <si>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</si>
  <si>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</si>
  <si>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2-К.7</t>
  </si>
  <si>
    <t>1-Ф.1</t>
  </si>
  <si>
    <t>1-Ф.3</t>
  </si>
  <si>
    <t>1-Ф.5</t>
  </si>
  <si>
    <t>1-Ф.6</t>
  </si>
  <si>
    <t>1-Ф.2</t>
  </si>
  <si>
    <t>1-Ф.4</t>
  </si>
  <si>
    <t>1-Ф.7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</si>
  <si>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</si>
  <si>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</si>
  <si>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</si>
  <si>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</si>
  <si>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</si>
  <si>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</si>
  <si>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</si>
  <si>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</si>
  <si>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</si>
  <si>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</si>
  <si>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</si>
  <si>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</si>
  <si>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Сенсорика</t>
  </si>
  <si>
    <t>1-Т.1</t>
  </si>
  <si>
    <t>1-Т.2</t>
  </si>
  <si>
    <t>1-Т.3</t>
  </si>
  <si>
    <t>1-Т.4</t>
  </si>
  <si>
    <t>1-Т.5</t>
  </si>
  <si>
    <t>1-Т.6</t>
  </si>
  <si>
    <t>1-Т.7</t>
  </si>
  <si>
    <t>1-Т.8</t>
  </si>
  <si>
    <t>1-Т.9</t>
  </si>
  <si>
    <t>1-Т.10</t>
  </si>
  <si>
    <t>Музыка</t>
  </si>
  <si>
    <t xml:space="preserve">                                  </t>
  </si>
  <si>
    <t>2-Ф.1</t>
  </si>
  <si>
    <t>2-Ф.2</t>
  </si>
  <si>
    <t>2-Ф.3</t>
  </si>
  <si>
    <t>2-Ф.4</t>
  </si>
  <si>
    <t>2-Т.1</t>
  </si>
  <si>
    <t>2-Т.2</t>
  </si>
  <si>
    <t>2-Т.3</t>
  </si>
  <si>
    <t>2-Т.4</t>
  </si>
  <si>
    <t>2-Т.5</t>
  </si>
  <si>
    <t>2-К. 1</t>
  </si>
  <si>
    <t>2- К.3</t>
  </si>
  <si>
    <t>2-Т.6</t>
  </si>
  <si>
    <t>2-Т.7</t>
  </si>
  <si>
    <t>2-Т.8</t>
  </si>
  <si>
    <t>2-Т.9</t>
  </si>
  <si>
    <t>3-Ф.1</t>
  </si>
  <si>
    <t>3-Ф.3</t>
  </si>
  <si>
    <t>3-Ф.4</t>
  </si>
  <si>
    <t>3-Ф.5</t>
  </si>
  <si>
    <t>3-К. 1</t>
  </si>
  <si>
    <t>3-К.4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</si>
  <si>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</si>
  <si>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</si>
  <si>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</si>
  <si>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</si>
  <si>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</si>
  <si>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</si>
  <si>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</si>
  <si>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</si>
  <si>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</si>
  <si>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</si>
  <si>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</si>
  <si>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</si>
  <si>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</si>
  <si>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3-Т.6</t>
  </si>
  <si>
    <t>3-Т.7</t>
  </si>
  <si>
    <t>3-Т.8</t>
  </si>
  <si>
    <t>3-Т.9</t>
  </si>
  <si>
    <t>3-Ф.2</t>
  </si>
  <si>
    <t>3-К.12</t>
  </si>
  <si>
    <t>3-Т.2</t>
  </si>
  <si>
    <t>3-Т.10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</si>
  <si>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</si>
  <si>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</si>
  <si>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</si>
  <si>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</si>
  <si>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</si>
  <si>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</si>
  <si>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</si>
  <si>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</si>
  <si>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</si>
  <si>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</si>
  <si>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</si>
  <si>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</si>
  <si>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</si>
  <si>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</si>
  <si>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</si>
  <si>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</si>
  <si>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</si>
  <si>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</si>
  <si>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</si>
  <si>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</si>
  <si>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</si>
  <si>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</si>
  <si>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</si>
  <si>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</si>
  <si>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</si>
  <si>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4-Т.7</t>
  </si>
  <si>
    <t>4-Т.8</t>
  </si>
  <si>
    <t>4-Т.9</t>
  </si>
  <si>
    <t>4-Т.10</t>
  </si>
  <si>
    <t>4-Ф.3</t>
  </si>
  <si>
    <t>4-К.13</t>
  </si>
  <si>
    <t>4-Т.3</t>
  </si>
  <si>
    <t>4-Т.11</t>
  </si>
  <si>
    <t>4-Т.12</t>
  </si>
  <si>
    <t>4-Т.13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</si>
  <si>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</si>
  <si>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</si>
  <si>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</si>
  <si>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</si>
  <si>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</si>
  <si>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</si>
  <si>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</si>
  <si>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</si>
  <si>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5-К.5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</si>
  <si>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</si>
  <si>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</si>
  <si>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</si>
  <si>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</si>
  <si>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</si>
  <si>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</si>
  <si>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</si>
  <si>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</si>
  <si>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</si>
  <si>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</si>
  <si>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</si>
  <si>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</si>
  <si>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</si>
  <si>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</si>
  <si>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</si>
  <si>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</si>
  <si>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</si>
  <si>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</si>
  <si>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</si>
  <si>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</si>
  <si>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</si>
  <si>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</si>
  <si>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</si>
  <si>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</si>
  <si>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</si>
  <si>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</si>
  <si>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5-Т.8</t>
  </si>
  <si>
    <t>5-Т.9</t>
  </si>
  <si>
    <t>5-Т.10</t>
  </si>
  <si>
    <t>5-Т.11</t>
  </si>
  <si>
    <t>5-Т.12</t>
  </si>
  <si>
    <t>5-Т.13</t>
  </si>
  <si>
    <t>5-Ф.4</t>
  </si>
  <si>
    <t>5-К.4</t>
  </si>
  <si>
    <t>5-К.24</t>
  </si>
  <si>
    <t>5-Т.4</t>
  </si>
  <si>
    <t>5-Т.14</t>
  </si>
  <si>
    <t>5-Т.15</t>
  </si>
  <si>
    <t xml:space="preserve">                                Листы наблюдения для группы раннего возраста (дети 1 года)</t>
  </si>
  <si>
    <t>ФИО ребенка</t>
  </si>
  <si>
    <t>Всего, N</t>
  </si>
  <si>
    <t>1-П.1</t>
  </si>
  <si>
    <t>1-П.2</t>
  </si>
  <si>
    <t>1-П.3</t>
  </si>
  <si>
    <t>1-П.4</t>
  </si>
  <si>
    <t>1-П.5</t>
  </si>
  <si>
    <t>1-С.1</t>
  </si>
  <si>
    <t>1-С.2</t>
  </si>
  <si>
    <t>1-С.3</t>
  </si>
  <si>
    <t>1-С.4</t>
  </si>
  <si>
    <t>1-С.5</t>
  </si>
  <si>
    <t>владеет</t>
  </si>
  <si>
    <t>владеет не полностью</t>
  </si>
  <si>
    <t>не владеет</t>
  </si>
  <si>
    <t>проявляет интерес к физическим упражнениям, приводит себя в порядок</t>
  </si>
  <si>
    <t>не проявляет интерес к физическим упражнениям, не заботится о внешности</t>
  </si>
  <si>
    <t>ходит по прямой дороге:</t>
  </si>
  <si>
    <t>ходит</t>
  </si>
  <si>
    <t>не ходит</t>
  </si>
  <si>
    <t>пытается ходить</t>
  </si>
  <si>
    <t>проявляет интерес</t>
  </si>
  <si>
    <t>не проявляет интерес</t>
  </si>
  <si>
    <t>владеет навыками</t>
  </si>
  <si>
    <t>частично выполняет</t>
  </si>
  <si>
    <t>не старается выполнять</t>
  </si>
  <si>
    <t>находит, показывает</t>
  </si>
  <si>
    <t>частично находит, показывает только некоторые из них</t>
  </si>
  <si>
    <t>играет с радостью</t>
  </si>
  <si>
    <t>знает, но не называет</t>
  </si>
  <si>
    <t>правильно произносит</t>
  </si>
  <si>
    <t>произносит некоторые из них</t>
  </si>
  <si>
    <t>произносит правильно</t>
  </si>
  <si>
    <t>старается произносить</t>
  </si>
  <si>
    <t>не произносит</t>
  </si>
  <si>
    <t>слушаети понимает</t>
  </si>
  <si>
    <t>частично понимает</t>
  </si>
  <si>
    <t>рассматривает с интересом</t>
  </si>
  <si>
    <t>рассматривает без интереса</t>
  </si>
  <si>
    <t>слушает с интересом</t>
  </si>
  <si>
    <t>старается слушать</t>
  </si>
  <si>
    <t>не слушает</t>
  </si>
  <si>
    <t>повторяет некоторые из них</t>
  </si>
  <si>
    <t>самостоятельно рассматривает картинки в книгах, показывает в них знакомых персонажей:</t>
  </si>
  <si>
    <t>рассматривает с интересом, показывает персонажей</t>
  </si>
  <si>
    <t>выполняет различные действия с предметами:</t>
  </si>
  <si>
    <t>выполняет с интересом</t>
  </si>
  <si>
    <t>не пытается выполнять</t>
  </si>
  <si>
    <t>пытается использовать</t>
  </si>
  <si>
    <t>группирует однородные предметы по одному из признаков (величина, форма):</t>
  </si>
  <si>
    <t>группирует правильно</t>
  </si>
  <si>
    <t>частично группирует</t>
  </si>
  <si>
    <t>не может группировать</t>
  </si>
  <si>
    <t>пытается выполнять</t>
  </si>
  <si>
    <t>различает четыре основных цвета (красный, синий, желтый, зеленый):</t>
  </si>
  <si>
    <t>различает</t>
  </si>
  <si>
    <t>различает только два цвета</t>
  </si>
  <si>
    <t>не различает</t>
  </si>
  <si>
    <t>умеет скатывать</t>
  </si>
  <si>
    <t>пытается скатывать</t>
  </si>
  <si>
    <t>не умеет скатывать</t>
  </si>
  <si>
    <t>иногда слушает</t>
  </si>
  <si>
    <t>воспринимает и слушает до конца</t>
  </si>
  <si>
    <t>воспринимает, но не слушает до конца</t>
  </si>
  <si>
    <t>не воспринимает, не слушает</t>
  </si>
  <si>
    <t>произносит</t>
  </si>
  <si>
    <t>развевает, звенит</t>
  </si>
  <si>
    <t>проявляет интерес к предметам окружающей среды и явлениям природы:</t>
  </si>
  <si>
    <t>проявляет интерес частично</t>
  </si>
  <si>
    <t>знает</t>
  </si>
  <si>
    <t>знает частично</t>
  </si>
  <si>
    <t>наблюдает за цветущим растением и называет его части:</t>
  </si>
  <si>
    <t>пытается проявить заботу</t>
  </si>
  <si>
    <t>соблюдает элементарные правила безопасного поведения на прогулке:</t>
  </si>
  <si>
    <t>соблюдает правила</t>
  </si>
  <si>
    <t>умеет ползать</t>
  </si>
  <si>
    <t>ползает только органиченной поверхности</t>
  </si>
  <si>
    <t>не пытается ползать</t>
  </si>
  <si>
    <t>не владеет навыками</t>
  </si>
  <si>
    <t>самостоятельно моет лицо, руки:</t>
  </si>
  <si>
    <t>проявляет активность</t>
  </si>
  <si>
    <t>одевается и раздевается в определенной последовательности:</t>
  </si>
  <si>
    <t>знает последовательность одевания и раздевания</t>
  </si>
  <si>
    <t>соблюдает проследовательность одевания и раздевания</t>
  </si>
  <si>
    <t>пытается одеваться и раздеваться самостоятельно</t>
  </si>
  <si>
    <t>слушает и понимает</t>
  </si>
  <si>
    <t>слушает без интереса</t>
  </si>
  <si>
    <t>слушает, но не понимает</t>
  </si>
  <si>
    <t>произносит отчетливо</t>
  </si>
  <si>
    <t>не знает</t>
  </si>
  <si>
    <t>использует</t>
  </si>
  <si>
    <t>использует частично</t>
  </si>
  <si>
    <t>не использует</t>
  </si>
  <si>
    <t>договаривает отдельные слова</t>
  </si>
  <si>
    <t>слушает знакомые произведения без наглядного сопровождения:</t>
  </si>
  <si>
    <t>рассматривает иллюстрации, правильно отвечает на вопросы</t>
  </si>
  <si>
    <t>повторяет текст</t>
  </si>
  <si>
    <t>повторяет текст не полностью</t>
  </si>
  <si>
    <t>не пытается повторить текст</t>
  </si>
  <si>
    <t>держит правильно карандаш, проводит линии</t>
  </si>
  <si>
    <t>радуется своим рисункам, называет их</t>
  </si>
  <si>
    <t>пытается назвать их</t>
  </si>
  <si>
    <t>радуется своим рисункам, но не может их назвать</t>
  </si>
  <si>
    <t>рисует</t>
  </si>
  <si>
    <t>не рисует</t>
  </si>
  <si>
    <t>владеет некоторыми из них</t>
  </si>
  <si>
    <t>не пытается овладеть</t>
  </si>
  <si>
    <t>ползает, лазает</t>
  </si>
  <si>
    <t xml:space="preserve">пытается ползать между предметами, лазать и спускаться с них </t>
  </si>
  <si>
    <t>соблюдает навыки</t>
  </si>
  <si>
    <t>владеет навками самообслуживания</t>
  </si>
  <si>
    <t>владеет некоторыми навыками</t>
  </si>
  <si>
    <t>пытается овладеть</t>
  </si>
  <si>
    <t>владеет частично</t>
  </si>
  <si>
    <t>произносит четко</t>
  </si>
  <si>
    <t>не произносит четко</t>
  </si>
  <si>
    <t>говорит правильно</t>
  </si>
  <si>
    <t>отвечает на вопросы</t>
  </si>
  <si>
    <t>отвечает на некоторые из них</t>
  </si>
  <si>
    <t>не отвечает на вопросы</t>
  </si>
  <si>
    <t>согласовывает</t>
  </si>
  <si>
    <t>согласовывает некоторые</t>
  </si>
  <si>
    <t>не согласовывает</t>
  </si>
  <si>
    <t>рассказывает</t>
  </si>
  <si>
    <t>пытается рассказать</t>
  </si>
  <si>
    <t>не рассказывает</t>
  </si>
  <si>
    <t>рассматривает картинки и высказывает свое мнение</t>
  </si>
  <si>
    <t>пересказывает</t>
  </si>
  <si>
    <t>пытается пересказывать</t>
  </si>
  <si>
    <t>не может пересказать</t>
  </si>
  <si>
    <t xml:space="preserve">произносит наизусть и выразительно </t>
  </si>
  <si>
    <t>произносит наизусть, но не выразительно</t>
  </si>
  <si>
    <t>пытается произносить выразительно</t>
  </si>
  <si>
    <t>слушает, называет и запоминает</t>
  </si>
  <si>
    <t>слушает, называет, но не запоминает</t>
  </si>
  <si>
    <t>составляет простые предложения, отвечает на простые вопросы:</t>
  </si>
  <si>
    <t>составляет простые предложения, отвечает на вопросы</t>
  </si>
  <si>
    <t>составляет простые предложения, отвечает не на все вопросы</t>
  </si>
  <si>
    <t>пытается составить предложения и ответить на простые вопросы</t>
  </si>
  <si>
    <t>использует последовательно линии, штрихи, пятна, краски:</t>
  </si>
  <si>
    <t>использует некоторые</t>
  </si>
  <si>
    <t>правильно называет</t>
  </si>
  <si>
    <t>называет некоторые</t>
  </si>
  <si>
    <t>не может назвать полностью</t>
  </si>
  <si>
    <t>размещает</t>
  </si>
  <si>
    <t>размещает только некоторые</t>
  </si>
  <si>
    <t>владеет навыками частично</t>
  </si>
  <si>
    <t>пытается применять приобретенные навыки</t>
  </si>
  <si>
    <t>рисует аккуратно, сохраняет безопасность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</si>
  <si>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Физическое развитие</t>
    </r>
  </si>
  <si>
    <t>Физическая культура</t>
  </si>
  <si>
    <t>Развитие коммуникативных навыков</t>
  </si>
  <si>
    <t>Развитие речи</t>
  </si>
  <si>
    <t>Художественная литература</t>
  </si>
  <si>
    <t>Развитие творческих навыков, исследовательской деятельности детей</t>
  </si>
  <si>
    <t>Лепка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</si>
  <si>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Формирование социально-эмоциональных навыков</t>
    </r>
  </si>
  <si>
    <t>Ознакомление с окружающим миром</t>
  </si>
  <si>
    <t xml:space="preserve">                              Лист наблюдения для младшей группы (дети 2-х лет)</t>
  </si>
  <si>
    <t>Развитие творческих навыков и исследовательской деятельности детей</t>
  </si>
  <si>
    <t>Рисование</t>
  </si>
  <si>
    <t>Аппликация</t>
  </si>
  <si>
    <t>Конструирование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</si>
  <si>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Формирование социально-эмоциональных навыков</t>
    </r>
  </si>
  <si>
    <t>2-П.1</t>
  </si>
  <si>
    <t>2-П.2</t>
  </si>
  <si>
    <t>2-П.3</t>
  </si>
  <si>
    <t>2-П.4</t>
  </si>
  <si>
    <t>2-Т.10</t>
  </si>
  <si>
    <t>2-Т.11</t>
  </si>
  <si>
    <t>2-Т.12</t>
  </si>
  <si>
    <t>2-Т.13</t>
  </si>
  <si>
    <t>2-Т.14</t>
  </si>
  <si>
    <t>2-Т.15</t>
  </si>
  <si>
    <t>2-Т.16</t>
  </si>
  <si>
    <t>2-Т.17</t>
  </si>
  <si>
    <t>2-Т.18</t>
  </si>
  <si>
    <t>2-Т.19</t>
  </si>
  <si>
    <t>2-Т.20</t>
  </si>
  <si>
    <t>2-С.1</t>
  </si>
  <si>
    <t>2-С.2</t>
  </si>
  <si>
    <t>2-С.3</t>
  </si>
  <si>
    <t>2-С.4</t>
  </si>
  <si>
    <t>3-С.1</t>
  </si>
  <si>
    <t>3-С.2</t>
  </si>
  <si>
    <t>3-С.3</t>
  </si>
  <si>
    <t>3-С.4</t>
  </si>
  <si>
    <t>3-С.5</t>
  </si>
  <si>
    <t>3-Т.11</t>
  </si>
  <si>
    <t>3-Т.12</t>
  </si>
  <si>
    <t>3-Т.13</t>
  </si>
  <si>
    <t>3-Т.14</t>
  </si>
  <si>
    <t>3-Т.15</t>
  </si>
  <si>
    <t>3-Т.16</t>
  </si>
  <si>
    <t>3-Т.17</t>
  </si>
  <si>
    <t>3-Т.18</t>
  </si>
  <si>
    <t>3-Т.19</t>
  </si>
  <si>
    <t>3-Т.20</t>
  </si>
  <si>
    <t>3-Т.21</t>
  </si>
  <si>
    <t>3-Т.22</t>
  </si>
  <si>
    <t>3-Т.23</t>
  </si>
  <si>
    <t>3-Т.24</t>
  </si>
  <si>
    <t>3-Т.25</t>
  </si>
  <si>
    <t>3-П.1</t>
  </si>
  <si>
    <t>3-П.2</t>
  </si>
  <si>
    <t>3-П.3</t>
  </si>
  <si>
    <t>3-П.4</t>
  </si>
  <si>
    <t xml:space="preserve">                          Лист наблюдения для средней группы (дети 3-х лет)</t>
  </si>
  <si>
    <t>Казахский язык</t>
  </si>
  <si>
    <t>Основы математики</t>
  </si>
  <si>
    <t xml:space="preserve">                                  Лист наблюдения для старшей группы (дети 4-х лет)</t>
  </si>
  <si>
    <r>
      <t xml:space="preserve"> </t>
    </r>
    <r>
      <rPr>
        <b/>
        <sz val="12"/>
        <color theme="1"/>
        <rFont val="Times New Roman"/>
        <family val="1"/>
        <charset val="204"/>
      </rPr>
      <t>Физическое развитие</t>
    </r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</si>
  <si>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Формирование социально-эмоциональных навыков</t>
    </r>
  </si>
  <si>
    <t>4-С.1</t>
  </si>
  <si>
    <t>4-С.2</t>
  </si>
  <si>
    <t>4-С.3</t>
  </si>
  <si>
    <t>4-С.4</t>
  </si>
  <si>
    <t>4-С.5</t>
  </si>
  <si>
    <t>4-С.6</t>
  </si>
  <si>
    <t>4-Т.14</t>
  </si>
  <si>
    <t>4-Т.15</t>
  </si>
  <si>
    <t>4-Т.16</t>
  </si>
  <si>
    <t>4-Т.17</t>
  </si>
  <si>
    <t>4-Т.18</t>
  </si>
  <si>
    <t>4-Т.19</t>
  </si>
  <si>
    <t>4-Т.20</t>
  </si>
  <si>
    <t>4-Т.21</t>
  </si>
  <si>
    <t>4-Т.22</t>
  </si>
  <si>
    <t>4-Т.23</t>
  </si>
  <si>
    <t>4-Т.24</t>
  </si>
  <si>
    <t>4-Т.25</t>
  </si>
  <si>
    <t>4-Т.26</t>
  </si>
  <si>
    <t>4-Т.27</t>
  </si>
  <si>
    <t>4-Т.28</t>
  </si>
  <si>
    <t>4-Т.29</t>
  </si>
  <si>
    <t>4-Т.30</t>
  </si>
  <si>
    <t>4-П.1</t>
  </si>
  <si>
    <t>4-П.2</t>
  </si>
  <si>
    <t>4-П.3</t>
  </si>
  <si>
    <t>4-П.4</t>
  </si>
  <si>
    <t>4-П.5</t>
  </si>
  <si>
    <t>4-П.6</t>
  </si>
  <si>
    <t>Физическое развитие</t>
  </si>
  <si>
    <t xml:space="preserve">Развитие речи </t>
  </si>
  <si>
    <t>Основы грамоты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</si>
  <si>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Формирование социально-эмоциональных навыков</t>
    </r>
  </si>
  <si>
    <t>5-П.1</t>
  </si>
  <si>
    <t>5-П.2</t>
  </si>
  <si>
    <t>5-П.3</t>
  </si>
  <si>
    <t>5-П.4</t>
  </si>
  <si>
    <t>5-П.5</t>
  </si>
  <si>
    <t>5-П.6</t>
  </si>
  <si>
    <t>5-П.7</t>
  </si>
  <si>
    <t>5-Т.16</t>
  </si>
  <si>
    <t>5-Т.17</t>
  </si>
  <si>
    <t>5-Т.18</t>
  </si>
  <si>
    <t>5-Т.19</t>
  </si>
  <si>
    <t>5-Т.20</t>
  </si>
  <si>
    <t>5-Т.21</t>
  </si>
  <si>
    <t>5-С.1</t>
  </si>
  <si>
    <t>5-С.2</t>
  </si>
  <si>
    <t>5-С.3</t>
  </si>
  <si>
    <t>5-С.4</t>
  </si>
  <si>
    <t>5-С.5</t>
  </si>
  <si>
    <t>5-С.6</t>
  </si>
  <si>
    <t>5-С.7</t>
  </si>
  <si>
    <t>группирует однородные предметы близкие по величине, форме, цвету:</t>
  </si>
  <si>
    <t>группирует</t>
  </si>
  <si>
    <t>группирует только некоторые</t>
  </si>
  <si>
    <t>не умеет группировать</t>
  </si>
  <si>
    <t>различает некоторые из них</t>
  </si>
  <si>
    <t>исследует и сравнивает</t>
  </si>
  <si>
    <t>исследует, но не может  сравнивать</t>
  </si>
  <si>
    <t>применяет</t>
  </si>
  <si>
    <t>применяет частично</t>
  </si>
  <si>
    <t>не применяет</t>
  </si>
  <si>
    <t>изучает</t>
  </si>
  <si>
    <t>не пытается изучать</t>
  </si>
  <si>
    <t>вдавливает пальцем и углубляет</t>
  </si>
  <si>
    <t>не может выполнить</t>
  </si>
  <si>
    <t>размещает, убирает</t>
  </si>
  <si>
    <t>сравнивает</t>
  </si>
  <si>
    <t>выкладывает, пытается составить</t>
  </si>
  <si>
    <t>размещает правильно</t>
  </si>
  <si>
    <t>пытается разместить</t>
  </si>
  <si>
    <t>не может разместить</t>
  </si>
  <si>
    <t>сооружает по образцу</t>
  </si>
  <si>
    <t>не пытается сооружать</t>
  </si>
  <si>
    <t>называет и играет</t>
  </si>
  <si>
    <t>называет не полностью, играет</t>
  </si>
  <si>
    <t>называет неправильно, но играет</t>
  </si>
  <si>
    <t>сооружает частично</t>
  </si>
  <si>
    <t>складывает аккуратно</t>
  </si>
  <si>
    <t>пытается складывать</t>
  </si>
  <si>
    <t>не складывает</t>
  </si>
  <si>
    <t>пытается различать</t>
  </si>
  <si>
    <t>различает частично</t>
  </si>
  <si>
    <t>подражает, подпевает</t>
  </si>
  <si>
    <t>подражает, подпевает некоторые из них</t>
  </si>
  <si>
    <t>пытается подпевать</t>
  </si>
  <si>
    <t>пытается произносить</t>
  </si>
  <si>
    <t>радуется, когда слышит знакомые песни</t>
  </si>
  <si>
    <t>узнает некоторые из них</t>
  </si>
  <si>
    <t>не придает значения</t>
  </si>
  <si>
    <t>повторяет по показу взрослых</t>
  </si>
  <si>
    <t>пытается повторять</t>
  </si>
  <si>
    <t>не выполняет</t>
  </si>
  <si>
    <t>различает, называет</t>
  </si>
  <si>
    <t>называет частично</t>
  </si>
  <si>
    <t>проявляет заботу</t>
  </si>
  <si>
    <t>не проявляет заботу</t>
  </si>
  <si>
    <t>различает понятия</t>
  </si>
  <si>
    <t>не умеет сравнивать</t>
  </si>
  <si>
    <t>пытается сравнивать</t>
  </si>
  <si>
    <t>сравнивает некоторые</t>
  </si>
  <si>
    <t>знает и называет</t>
  </si>
  <si>
    <t>знает, называет частично</t>
  </si>
  <si>
    <t>определяет</t>
  </si>
  <si>
    <t>определяет частично</t>
  </si>
  <si>
    <t>не может определить</t>
  </si>
  <si>
    <t>при лепке проявляет самостоятельность</t>
  </si>
  <si>
    <t>лепит при помощи взрослого</t>
  </si>
  <si>
    <t>пытается лепить самостоятельно</t>
  </si>
  <si>
    <t>объединяет</t>
  </si>
  <si>
    <t>объединяет частично</t>
  </si>
  <si>
    <t>пытается объединять</t>
  </si>
  <si>
    <t>соблюдает технику безопасности при лепке</t>
  </si>
  <si>
    <t>пытается соблюдать некоторые правила техники безопасности</t>
  </si>
  <si>
    <t>соблюдает технику безопасности при напоминании</t>
  </si>
  <si>
    <t>размещает и склеивает</t>
  </si>
  <si>
    <t>размещает, но не склеивает</t>
  </si>
  <si>
    <t>различает, украшает</t>
  </si>
  <si>
    <t>различает некоторые из них, но не украшает</t>
  </si>
  <si>
    <t>не различает, но проявляет интерес к орнаментам</t>
  </si>
  <si>
    <t>анализирует постройки по простым схемам и образцам</t>
  </si>
  <si>
    <t>проявляет интерес к анализу</t>
  </si>
  <si>
    <t>не пытается анализировать</t>
  </si>
  <si>
    <t>сооружает постройки</t>
  </si>
  <si>
    <t>пытается сооружать постройки</t>
  </si>
  <si>
    <t>не может соорудить постройки</t>
  </si>
  <si>
    <t>участвует</t>
  </si>
  <si>
    <t>проявляет интерес к коллективной постройке</t>
  </si>
  <si>
    <t>слушает, понимает</t>
  </si>
  <si>
    <t>начинает и заканчивает песню вместе со всеми</t>
  </si>
  <si>
    <t>занет некоторые</t>
  </si>
  <si>
    <t>выполняет самостоятельно движения после музыкального вступления</t>
  </si>
  <si>
    <t>пытается выполнить движения самостоятельно</t>
  </si>
  <si>
    <t>выполняет самостоятельно</t>
  </si>
  <si>
    <t>знает, играет на инх с радостью</t>
  </si>
  <si>
    <t>знает некоторые из них, играет на них</t>
  </si>
  <si>
    <t>называет имена членов семьи</t>
  </si>
  <si>
    <t>называет имена некоторых членов семьи</t>
  </si>
  <si>
    <t>пытается называть имена членов семьи</t>
  </si>
  <si>
    <t>старается называть транспортные средства</t>
  </si>
  <si>
    <t>имеет первоначальные представления</t>
  </si>
  <si>
    <t xml:space="preserve">имеются частичные представления </t>
  </si>
  <si>
    <t>пытается понять</t>
  </si>
  <si>
    <t>проявляет</t>
  </si>
  <si>
    <t>не проявляет</t>
  </si>
  <si>
    <t>ходит, но не всегда сохраняет равновесие</t>
  </si>
  <si>
    <t>произносит частично</t>
  </si>
  <si>
    <t>старается использовать</t>
  </si>
  <si>
    <t>знает названия предметов и явлений</t>
  </si>
  <si>
    <t>не знает названия предметов и явлений</t>
  </si>
  <si>
    <t>называет числительные по порядку, соотносит их с существительными в падежах, в единственном и множественном числе</t>
  </si>
  <si>
    <t>описывает</t>
  </si>
  <si>
    <t>пытается описать</t>
  </si>
  <si>
    <t>не описывает</t>
  </si>
  <si>
    <t>составляет рассказы</t>
  </si>
  <si>
    <t>старается составить рассказы</t>
  </si>
  <si>
    <t>не старается составить рассказы</t>
  </si>
  <si>
    <t>пытается пересказать</t>
  </si>
  <si>
    <t>не пытается пересказать</t>
  </si>
  <si>
    <t>соблюдает последовательность сюжетной линии</t>
  </si>
  <si>
    <t>старается соблюдать последовательность сюжетной линии</t>
  </si>
  <si>
    <t>не соблюдает последовательность сюжетной линии</t>
  </si>
  <si>
    <t>составляет сказку, рассказ</t>
  </si>
  <si>
    <t>старается составить сказку, рассказ</t>
  </si>
  <si>
    <t>не старается составить сказку, рассказ</t>
  </si>
  <si>
    <t>старается</t>
  </si>
  <si>
    <t>проявляет инициативу и самостоятельность</t>
  </si>
  <si>
    <t>старается проявить инициативу и самостоятельность</t>
  </si>
  <si>
    <t>не проявляет инициативу и самостоятельность</t>
  </si>
  <si>
    <t>понимает, называет и употребляет</t>
  </si>
  <si>
    <t>понимает, называет, но не употребляет</t>
  </si>
  <si>
    <t>не понимает, называет и употребляет</t>
  </si>
  <si>
    <t>составляет простые предложения</t>
  </si>
  <si>
    <t>пытается составить простые предложения</t>
  </si>
  <si>
    <t>не составляет простые предложения</t>
  </si>
  <si>
    <t>отвечает на простые вопросы</t>
  </si>
  <si>
    <t>старается отвечать на простые вопросы</t>
  </si>
  <si>
    <t>не отвечает на простые вопросы</t>
  </si>
  <si>
    <t>может считать, называет числа по порядку</t>
  </si>
  <si>
    <t>учится считать, называет числа по порядку</t>
  </si>
  <si>
    <t>не может считать</t>
  </si>
  <si>
    <t>не раскладывает</t>
  </si>
  <si>
    <t>не сравнивает</t>
  </si>
  <si>
    <t>определяет направление</t>
  </si>
  <si>
    <t>определяет направление частично</t>
  </si>
  <si>
    <t>не определяет направление</t>
  </si>
  <si>
    <t>устанавливает простейшие причинно-следственные связи</t>
  </si>
  <si>
    <t>устанавливает простейшие причинно-следственные связи частично</t>
  </si>
  <si>
    <t>создает сюжетные композиции</t>
  </si>
  <si>
    <t>создает сюжетные композиции частично</t>
  </si>
  <si>
    <t>не создает сюжетные композиции</t>
  </si>
  <si>
    <t>распознает оттенки</t>
  </si>
  <si>
    <t>распознает оттенки частично</t>
  </si>
  <si>
    <t>не старается распознавать оттенки</t>
  </si>
  <si>
    <t>закрашивает рисунки карандашом, кистью</t>
  </si>
  <si>
    <t>закрашивает рисунки карандашом, кистью частично</t>
  </si>
  <si>
    <t>не пытается закрашивать рисунки карандашом, кистью</t>
  </si>
  <si>
    <t>лепит используя разные приемы</t>
  </si>
  <si>
    <t>лепит с использованием некоторых приемов</t>
  </si>
  <si>
    <t>лепит предметы из нескольких частей, соединяя части</t>
  </si>
  <si>
    <t>лепит предметы из нескольких частей, пытается соединить части</t>
  </si>
  <si>
    <t>не лепит предметы из нескольких частей и не соединяет части</t>
  </si>
  <si>
    <t>участвует в коллективной работе</t>
  </si>
  <si>
    <t>не принимает участие в коллективной работе</t>
  </si>
  <si>
    <t>соблюдает правила безопасности при лепке</t>
  </si>
  <si>
    <t>использует различные приемы</t>
  </si>
  <si>
    <t>использует различные приемы частично</t>
  </si>
  <si>
    <t>не использует различные приемы</t>
  </si>
  <si>
    <t>принимает участие в коллективной работе с интересом</t>
  </si>
  <si>
    <t>предпочитает выполнять работу один</t>
  </si>
  <si>
    <t>соблюдает правила безопасности при наклеивании, выполняет работу аккуратно</t>
  </si>
  <si>
    <t>старается соблюдать правила безопасности при наклеивании, выполняет работу аккуратно</t>
  </si>
  <si>
    <t>не соблюдает правила безопасности при наклеивании, не выполняет работу аккуратно</t>
  </si>
  <si>
    <t>конструирует из природного и бросового материала</t>
  </si>
  <si>
    <t>самостоятельно выбирает материалы и придумывает композиции:</t>
  </si>
  <si>
    <t>самостоятельно выбирает материалы и придумывает композиции</t>
  </si>
  <si>
    <t>выбирает материалы и придумывает композиции при помощи взрослого</t>
  </si>
  <si>
    <t>проявляет творческое воображение при конструировании</t>
  </si>
  <si>
    <t>выполняет движения в соответствии с характером музыки</t>
  </si>
  <si>
    <t>проявляет интерес к национальному танцевальному искусству, выполняет танцевальные движения, определяет жанры музыки:</t>
  </si>
  <si>
    <t>выражает свое мнение, считается с ним, уважает себя</t>
  </si>
  <si>
    <t>выражает свое мнение частично, считается с ним, уважает себя</t>
  </si>
  <si>
    <t>не выражает свое мнение</t>
  </si>
  <si>
    <t>бегает с разной скоростью</t>
  </si>
  <si>
    <t>старается бегать с разной скоростью</t>
  </si>
  <si>
    <t>не бегает с разной скоростью</t>
  </si>
  <si>
    <t>проявляет активность частично</t>
  </si>
  <si>
    <t>не проявляет активность</t>
  </si>
  <si>
    <t>выполняет самостоятельно частично</t>
  </si>
  <si>
    <t>не выполняет самостоятельно</t>
  </si>
  <si>
    <t>имеет первоначальные представления о здоровом образе жизни</t>
  </si>
  <si>
    <t>имеет частичные первоначальные представления о здоровом образе жизни</t>
  </si>
  <si>
    <t>старается выполнять</t>
  </si>
  <si>
    <t>употребляет в речи существительные, прилагательные, наречия, многозначные слова, синонимы и антонимы</t>
  </si>
  <si>
    <t>употребляет</t>
  </si>
  <si>
    <t>пересказывает рассказы</t>
  </si>
  <si>
    <t>пересказывает рассказы частично</t>
  </si>
  <si>
    <t>не пересказывает рассказы</t>
  </si>
  <si>
    <t>сочиняет рассказы</t>
  </si>
  <si>
    <t>не сочиняет рассказы</t>
  </si>
  <si>
    <t>ведет себя культурно, тактично во время беседы</t>
  </si>
  <si>
    <t>старается вести себя культурно, тактично во время беседы</t>
  </si>
  <si>
    <t>не старается вести себя культурно, тактично во время беседы</t>
  </si>
  <si>
    <t>читает выразительно, с интонацией</t>
  </si>
  <si>
    <t>старается читать выразительно, с интонацией</t>
  </si>
  <si>
    <t>не старается читать выразительно, с интонацией</t>
  </si>
  <si>
    <t>пересказывает содержание рассказа самостоятельно, сохраняя последовательность сюжета:</t>
  </si>
  <si>
    <t>пересказывает рассказ самостоятельно</t>
  </si>
  <si>
    <t>пересказывает рассказ при помощи взрослого</t>
  </si>
  <si>
    <t xml:space="preserve">не пересказывает рассказ </t>
  </si>
  <si>
    <t>передает настроение, характер героя, жесты, интонацию и мимику образа</t>
  </si>
  <si>
    <t>старается передать настроение, характер героя, жесты, интонацию и мимику образа</t>
  </si>
  <si>
    <t>не старается передать настроение, характер героя, жесты, интонацию и мимику образа</t>
  </si>
  <si>
    <t>старается выполнять свою роль выразительно, самостоятельно</t>
  </si>
  <si>
    <t>не старается выполнять свою роль выразительно, самостоятельно</t>
  </si>
  <si>
    <t>делится впечатлениями</t>
  </si>
  <si>
    <t>делится впечатлениями частично</t>
  </si>
  <si>
    <t>не делится впечатлениями</t>
  </si>
  <si>
    <t>определяет порядок звуков в слове</t>
  </si>
  <si>
    <t>определяет порядок звуков в слове частично</t>
  </si>
  <si>
    <t>не пытается определить порядок звуков в слове</t>
  </si>
  <si>
    <t>составляет слово на заданный слог:</t>
  </si>
  <si>
    <t>составляет слово на заданный слог</t>
  </si>
  <si>
    <t>не пытается составить слово на заданный слог</t>
  </si>
  <si>
    <t>правильно держит ручку:</t>
  </si>
  <si>
    <t>правильно держит ручку</t>
  </si>
  <si>
    <t>старается правильно держать ручку</t>
  </si>
  <si>
    <t>рисует различные линии</t>
  </si>
  <si>
    <t>рисует различные линии частично</t>
  </si>
  <si>
    <t>не может рисовать различные линии</t>
  </si>
  <si>
    <t xml:space="preserve">пытается произносить правильно </t>
  </si>
  <si>
    <t>не пытается произносить правильно</t>
  </si>
  <si>
    <t xml:space="preserve">знает,пытается называть </t>
  </si>
  <si>
    <t>не знает и не называет</t>
  </si>
  <si>
    <t>называет и употребляет</t>
  </si>
  <si>
    <t>старается называть и употреблять</t>
  </si>
  <si>
    <t>не старается называть и употреблять</t>
  </si>
  <si>
    <t>знает прямой и обратный счет до 10</t>
  </si>
  <si>
    <t>старается употреблять</t>
  </si>
  <si>
    <t>не употребляет</t>
  </si>
  <si>
    <t>составляет рассказы по образцу педагога</t>
  </si>
  <si>
    <t>старается составить рассказы по образцу педагога</t>
  </si>
  <si>
    <t>пытается рассказывать пословицы и поговорки</t>
  </si>
  <si>
    <t>не рассказывает пословицы и поговорки</t>
  </si>
  <si>
    <t>делит и воссоединяет</t>
  </si>
  <si>
    <t>старается делить и воссоединить</t>
  </si>
  <si>
    <t>не старается делить и воссоединять</t>
  </si>
  <si>
    <t>сравнивает предметы по различным признакам</t>
  </si>
  <si>
    <t>пытается сравнивать предметы по различным признакам</t>
  </si>
  <si>
    <t>не пытается сравнивать предметы по различным признакам</t>
  </si>
  <si>
    <t>располагает предметы в порядке возрастания и убывания</t>
  </si>
  <si>
    <t>пытается расположить предметы в порядке возрастания и убывания</t>
  </si>
  <si>
    <t>не располагает предметы в порядке возрастания и убывания</t>
  </si>
  <si>
    <t>ориентируется на листе бумаги, называет последовательно дни недели, месяцы по временам года</t>
  </si>
  <si>
    <t xml:space="preserve">ориентируется на листе бумаги, но не называет последовательно дни недели, месяцы по временам года </t>
  </si>
  <si>
    <t>не рисует различные линии</t>
  </si>
  <si>
    <t>передает образы через несложные движения и позы</t>
  </si>
  <si>
    <t>передает образы через несложные движения и позы частично</t>
  </si>
  <si>
    <t>не старается передать образы через несложные движения и позы</t>
  </si>
  <si>
    <t>пользуется красками, красит различными принтами</t>
  </si>
  <si>
    <t>пользуется красками частично, красит различными принтами</t>
  </si>
  <si>
    <t>не умеет пользоваться красками, не пытается красить различными принтами</t>
  </si>
  <si>
    <t>получает новые цвета (фиолетовый) и оттенки (синий, розовый, темно-зеленый) путем смешивания красок:</t>
  </si>
  <si>
    <t>выполняет задачи по обоюдному согласию</t>
  </si>
  <si>
    <t>выполняет задачи по обоюдному согласию частично</t>
  </si>
  <si>
    <t>не пытается выполнять задачи по обоюдному согласию</t>
  </si>
  <si>
    <t>рисует элементы казахского орнамента и украшает ими одежду, предметы быта</t>
  </si>
  <si>
    <t xml:space="preserve">изображает сюжетные рисунки: </t>
  </si>
  <si>
    <t>изображает сюжетные рисунки</t>
  </si>
  <si>
    <t>изображает сюжетные рисунки частично</t>
  </si>
  <si>
    <t>не изображает сюжетные рисунки</t>
  </si>
  <si>
    <t>соблюдает аккуратность</t>
  </si>
  <si>
    <t>старается соблюдать аккуратность</t>
  </si>
  <si>
    <t>не соблюдает аккуратность</t>
  </si>
  <si>
    <t>лепит с натуры</t>
  </si>
  <si>
    <t>лепит с натуры частично</t>
  </si>
  <si>
    <t>не лепит с натуры</t>
  </si>
  <si>
    <t>лепит фигуры человека и животного частично</t>
  </si>
  <si>
    <t>не лепит фигуры человека и животного</t>
  </si>
  <si>
    <t>использует различные методы лепки</t>
  </si>
  <si>
    <t>старается использовать различные методы лепки</t>
  </si>
  <si>
    <t>лепит, украшет</t>
  </si>
  <si>
    <t>не лепит, не украшает</t>
  </si>
  <si>
    <t>аккуратно выполняет работу, соблюдает правила безопасности</t>
  </si>
  <si>
    <t>пытается аккуратно выполнять работу, соблюдать правила безопасности</t>
  </si>
  <si>
    <t>вырезает ножницами различные геометрические фигуры</t>
  </si>
  <si>
    <t>вырезает различные образы</t>
  </si>
  <si>
    <t>пытается вырезать различные образы</t>
  </si>
  <si>
    <t>выбирает и обосновывает приемы работы</t>
  </si>
  <si>
    <t>выбирает и обосновывает приемы работы частично</t>
  </si>
  <si>
    <t>составляет образ из нескольких частей</t>
  </si>
  <si>
    <t>составляет образ из нескольких частей частично</t>
  </si>
  <si>
    <t>не составляет образ из нескольких частей</t>
  </si>
  <si>
    <t>выполняет сюжетные композиции как индивидуально, так и в небольших группах</t>
  </si>
  <si>
    <t>выполняет сюжетные композиции индивидуально, не проявляет интерес к небольшим группам</t>
  </si>
  <si>
    <t>соблюдает правила безопасности труда и личной гигиены</t>
  </si>
  <si>
    <t>соблюдает правила безопасности труда и личной гигиены частично</t>
  </si>
  <si>
    <t>пытается соблюдать правила безопасности труда и личной гигиены</t>
  </si>
  <si>
    <t>конструирует из бросового и природного материала</t>
  </si>
  <si>
    <t>конструирует из бросового и природного материала частично</t>
  </si>
  <si>
    <t>не конструирует из бросового и природного материала</t>
  </si>
  <si>
    <t>пытается совместно конструировать, выполнять работу по согласованию</t>
  </si>
  <si>
    <t>не пытается совместно конструировать, выполнять работу по согласованию</t>
  </si>
  <si>
    <t>преобразовывает плоскостные бумажные формы в объемные</t>
  </si>
  <si>
    <t>соблюдает правила безопасности на рабочем месте</t>
  </si>
  <si>
    <t>старается соблюдать правила безопасности на рабочем месте</t>
  </si>
  <si>
    <t>не соблюдает правила безопасности на рабочем месте</t>
  </si>
  <si>
    <t>различает простые музыкальные жанры (кюй, песня, танец, марш):</t>
  </si>
  <si>
    <t>различает простые музыкальные жанры</t>
  </si>
  <si>
    <t>пытается различать простые музыкальные жанры</t>
  </si>
  <si>
    <t>не различает простые музыкальные жанры</t>
  </si>
  <si>
    <t>произносит текст песни четко, воспринимает и передает характер музыки</t>
  </si>
  <si>
    <t>старается произносить текст песни четко, воспринимает и передает характер музыки</t>
  </si>
  <si>
    <t>не произносит текст песни четко, воспринимает и передает характер музыки</t>
  </si>
  <si>
    <t>выделяет отдельные фрагменты произведения</t>
  </si>
  <si>
    <t>не выделяет отдельные фрагменты произведения</t>
  </si>
  <si>
    <t>самостоятельно и творчески исполняет песни различного характера</t>
  </si>
  <si>
    <t>играет простые мелодии на музыкальных инструментах</t>
  </si>
  <si>
    <t>играет простые мелодии на музыкальных инструментах с интересом</t>
  </si>
  <si>
    <t>не проявляет интерес при игре простых мелодий на музыкальных инструментах</t>
  </si>
  <si>
    <t>старается выполняет движения в соответствии с характером музыки</t>
  </si>
  <si>
    <t>не выполняет движения в соответствии с характером музыки</t>
  </si>
  <si>
    <t>говорит осознанно, выражает свое мнение</t>
  </si>
  <si>
    <t>передает частичное понимание, высказывает свое мнение</t>
  </si>
  <si>
    <t>пытается высказать свое мнение, чтобы передать понимание</t>
  </si>
  <si>
    <t>частично знает</t>
  </si>
  <si>
    <t>понимает и различает что  «правильно» или  «неправильно»,  «хорошо» или «плохо»:</t>
  </si>
  <si>
    <t>понимает и различает</t>
  </si>
  <si>
    <t>понимает и различает частично</t>
  </si>
  <si>
    <t>старается понимать и различать</t>
  </si>
  <si>
    <t>знает действия с предметами, распознает их</t>
  </si>
  <si>
    <t>Высокий</t>
  </si>
  <si>
    <t>5-Ф</t>
  </si>
  <si>
    <t>Средний</t>
  </si>
  <si>
    <t>Низкий</t>
  </si>
  <si>
    <t>5-К</t>
  </si>
  <si>
    <t>5-Т</t>
  </si>
  <si>
    <t>5-П</t>
  </si>
  <si>
    <t>5-С</t>
  </si>
  <si>
    <t>1-Ф</t>
  </si>
  <si>
    <t>1-К</t>
  </si>
  <si>
    <t>1-П</t>
  </si>
  <si>
    <t>1-Т</t>
  </si>
  <si>
    <t>1-С</t>
  </si>
  <si>
    <t>2-Ф</t>
  </si>
  <si>
    <t>2-К</t>
  </si>
  <si>
    <t>2-П</t>
  </si>
  <si>
    <t>2-Т</t>
  </si>
  <si>
    <t>2-С</t>
  </si>
  <si>
    <t>3-Ф</t>
  </si>
  <si>
    <t>3-К</t>
  </si>
  <si>
    <t>3-П</t>
  </si>
  <si>
    <t>3-Т</t>
  </si>
  <si>
    <t>3-С</t>
  </si>
  <si>
    <t>4-Ф</t>
  </si>
  <si>
    <t>4-К</t>
  </si>
  <si>
    <t>4-П</t>
  </si>
  <si>
    <t>4-Т</t>
  </si>
  <si>
    <t>4-С</t>
  </si>
  <si>
    <t>Достижение детьми и педагогом ожидаемых результатов</t>
  </si>
  <si>
    <t xml:space="preserve">Достижение детьми и педагогом   ожидаемых результатов </t>
  </si>
  <si>
    <t xml:space="preserve">Достижение детьми и педагогом  ожидаемых результатов </t>
  </si>
  <si>
    <t>Достижение детьми и педагогом  ожидаемых результатов, %</t>
  </si>
  <si>
    <t xml:space="preserve">                                         </t>
  </si>
  <si>
    <t xml:space="preserve">  Учебный год: ____________                              Группа: _____________                Период: ____________       Сроки проведения:______________</t>
  </si>
  <si>
    <t xml:space="preserve">                                  Учебный год: ____________                              Группа: _____________                Период: ______________     Сроки проведения:______________</t>
  </si>
  <si>
    <t>владеет первоначальными навыками основных видов движений</t>
  </si>
  <si>
    <t>от 1 года до 1 года 6 месяцев</t>
  </si>
  <si>
    <t>проявляет частичный интерес к физическим упражнениям, старается привести себя в порядок</t>
  </si>
  <si>
    <t xml:space="preserve">ходит </t>
  </si>
  <si>
    <t>ходит между предметами</t>
  </si>
  <si>
    <t>поднимается на мягкий модуль или гимнастическую скамейку и спускается с 
нее</t>
  </si>
  <si>
    <t>может подниматься на мягкий модуль или гимнастическую скамейку и спускаться с 
нее</t>
  </si>
  <si>
    <t>старается подниматься на мягкий модуль или гимнастическую скамейку и спускаться с нее</t>
  </si>
  <si>
    <t>выполняет общеразвивающие упражнения по показу взрослых</t>
  </si>
  <si>
    <t xml:space="preserve">выполняет </t>
  </si>
  <si>
    <t>выполняет элементарные навыки самообслуживания при помощи взрослых</t>
  </si>
  <si>
    <t>находит на картинках и показывает игрушки, предметы, одежду, посуду по слову воспитателя</t>
  </si>
  <si>
    <t>не пытается находить</t>
  </si>
  <si>
    <t>произносит, имитируя звуковые фразы и некоторые слова предметов, размеры и формы</t>
  </si>
  <si>
    <t>понимает эмоциональное настроение и жестами показывает свои эмоции</t>
  </si>
  <si>
    <t>частично понимает, пытается выразить эмоции</t>
  </si>
  <si>
    <t>не выражает эмоции</t>
  </si>
  <si>
    <t>понимает,выражает свои эмоции</t>
  </si>
  <si>
    <t>от 1 года 6 месяцев до 2 лет</t>
  </si>
  <si>
    <t xml:space="preserve"> знает и называет название, цвет, размер, объем и место нахожджения предметов</t>
  </si>
  <si>
    <t xml:space="preserve">знает некоторые из них, называет </t>
  </si>
  <si>
    <t>выражает свою просьбу словами или короткими фразами</t>
  </si>
  <si>
    <t>выражает просьбу 
словом</t>
  </si>
  <si>
    <t>выражает просьбу 
кортокими фразами</t>
  </si>
  <si>
    <t>не может выразить 
просьбу</t>
  </si>
  <si>
    <t>играет в несложные сюжетные игры с игрушками</t>
  </si>
  <si>
    <t>играет, но без интереса</t>
  </si>
  <si>
    <t>не проявляет интерес к 
играм</t>
  </si>
  <si>
    <t>произносит предложения из 2-3-х слов</t>
  </si>
  <si>
    <t>не произносит полностью</t>
  </si>
  <si>
    <t xml:space="preserve">не произносит </t>
  </si>
  <si>
    <t>с интересом слушает и понимает небольшие, понятные по содержанию рассказы, стихи, песни</t>
  </si>
  <si>
    <t>рассматривает плоские и объемные иллюстрации книг</t>
  </si>
  <si>
    <t>не проявляет интерес к книгам</t>
  </si>
  <si>
    <t>слушает знакомые произведения без наглядности</t>
  </si>
  <si>
    <t>картинки в книгах привлекает внимание, старается концентрировать внимание на картинках, узнает в них знакомые 
персонажи</t>
  </si>
  <si>
    <t>рассматривает картинки, но внимание быстро рассеивается, не 
показывает в них знакомых 
персонажей</t>
  </si>
  <si>
    <t>произносит слова и фразы в прочитанных знакомых стихах, произведениях</t>
  </si>
  <si>
    <t xml:space="preserve">старается выполнять </t>
  </si>
  <si>
    <t>раскладывает предметы в гнезда в соответствии с размером или формой</t>
  </si>
  <si>
    <t>раскладывает</t>
  </si>
  <si>
    <t>пытается разложить</t>
  </si>
  <si>
    <t>выполняет действия со сложными предметами</t>
  </si>
  <si>
    <t xml:space="preserve">выполняет с интересом </t>
  </si>
  <si>
    <t xml:space="preserve">выполняет некоторые </t>
  </si>
  <si>
    <t xml:space="preserve"> проявляет интерес к лепке</t>
  </si>
  <si>
    <t>частично проявляет</t>
  </si>
  <si>
    <t>скатывает пластилин, глину между ладонями</t>
  </si>
  <si>
    <t>лепит плоские круглые формы</t>
  </si>
  <si>
    <t>лепит с 
интересом</t>
  </si>
  <si>
    <t>пытается лепить</t>
  </si>
  <si>
    <t>не лепит</t>
  </si>
  <si>
    <t>комбинирует полученные формы по показу воспитателя</t>
  </si>
  <si>
    <t xml:space="preserve">комбинирует </t>
  </si>
  <si>
    <t>старается комбинировать</t>
  </si>
  <si>
    <t>не комбинирует</t>
  </si>
  <si>
    <t>проявляет интерес к музыке, пению, музыкально-ритмическим движениям</t>
  </si>
  <si>
    <t xml:space="preserve"> ходит</t>
  </si>
  <si>
    <t xml:space="preserve">пытается ходить </t>
  </si>
  <si>
    <t>ходит под музыку</t>
  </si>
  <si>
    <t>слушает песни в исполнении взрослого</t>
  </si>
  <si>
    <t>воспринимает знакомое музыкальное произведение в приподнятом настроении, слушает его до конца</t>
  </si>
  <si>
    <t>произносит вместе со взрослым некоторые слова песни</t>
  </si>
  <si>
    <t>развевает флажками, звенит погремушками</t>
  </si>
  <si>
    <t xml:space="preserve">старается выполнять действия  </t>
  </si>
  <si>
    <t>улыбается, кивает головой, машет рукой знакомым взрослым</t>
  </si>
  <si>
    <t>любит своих близких, эмоционально отзывчивый</t>
  </si>
  <si>
    <t>узнает своих близких, проявляет эмоции</t>
  </si>
  <si>
    <t xml:space="preserve">замкнут, не различает оттенки эмоций, не проявляет </t>
  </si>
  <si>
    <t>слушает голос взрослого, подражает его движениям, обращается к нему за 
помощью</t>
  </si>
  <si>
    <t>слушает, подражает, 
обращается</t>
  </si>
  <si>
    <t>слушает, иногда подражает 
и обращается</t>
  </si>
  <si>
    <t>не слушает, но 
обращается за 
помощью</t>
  </si>
  <si>
    <t>наблюдает, 
показывает части цветущих растении</t>
  </si>
  <si>
    <t xml:space="preserve">наблюдает, но не 
показывает части цветущих растении </t>
  </si>
  <si>
    <t>не обращает внимание на растения</t>
  </si>
  <si>
    <t>не всегда соблюдает правила</t>
  </si>
  <si>
    <t>не может соблюдать правила</t>
  </si>
  <si>
    <t>Развитие познавательных и интеллектуальных навыков</t>
  </si>
  <si>
    <t xml:space="preserve">ходит, бегает, меняя направление </t>
  </si>
  <si>
    <t>ходит, бегает меняя направление</t>
  </si>
  <si>
    <t>ходит, иногда меняет направление при беге</t>
  </si>
  <si>
    <t>ходит, не пытается менять направление при беге</t>
  </si>
  <si>
    <t>ползает по ограниченной плоскости, под различные предметы</t>
  </si>
  <si>
    <t>самостоятельно моет</t>
  </si>
  <si>
    <t xml:space="preserve">старается мыть самостоятельно 
</t>
  </si>
  <si>
    <t>самостоятельно не моет</t>
  </si>
  <si>
    <t>слушает и понимает речь взрослых</t>
  </si>
  <si>
    <t>произносит отчетливо отдельные гласные и согласные звуки, звукоподражания</t>
  </si>
  <si>
    <t>не призносит</t>
  </si>
  <si>
    <t>произносит правильно слова и простые фразы (2-4 слова)</t>
  </si>
  <si>
    <t xml:space="preserve">произносит </t>
  </si>
  <si>
    <t xml:space="preserve">пытается произносить </t>
  </si>
  <si>
    <t>слушает небольшие рассказы без наглядного сопровождения, отвечает на простые вопросы</t>
  </si>
  <si>
    <t>слушает, отвечает на некоторые вопросы</t>
  </si>
  <si>
    <t>слушает, но не отвечает на вопросы</t>
  </si>
  <si>
    <t>договаривает отдельные слова, фразы в знакомых произведениях</t>
  </si>
  <si>
    <t>старается договаривать</t>
  </si>
  <si>
    <t>не договаривает</t>
  </si>
  <si>
    <t>рассматривает иллюстрации в книгах, отвечает на поставленные вопросы по содержанию иллюстраций</t>
  </si>
  <si>
    <t>отвечает правильно на некоторые вопросы</t>
  </si>
  <si>
    <t>повторяет текст стихотворений полностью с помощью педагога</t>
  </si>
  <si>
    <t>выполняет задания, опираясь на словесную инструкцию и образец</t>
  </si>
  <si>
    <t>выполняет задания, правильно опираясь на образец</t>
  </si>
  <si>
    <t>старается выполнять правильно</t>
  </si>
  <si>
    <t>не может выполнять задания</t>
  </si>
  <si>
    <t>соотносит и отбирает геометрические формы различной величины по основным 
свойствам</t>
  </si>
  <si>
    <t>соотносит</t>
  </si>
  <si>
    <t>частично соотносит</t>
  </si>
  <si>
    <t>не соотносит</t>
  </si>
  <si>
    <t>самостоятельно исследует и сравнивает предметы по цвету, объему, форме</t>
  </si>
  <si>
    <t>частично исследует и сравнивает</t>
  </si>
  <si>
    <t>держит правильно карандаш, проводит прямые и замкнутые округлые линии</t>
  </si>
  <si>
    <t>держит правильно карандаш, пытается проводить линии</t>
  </si>
  <si>
    <t>не умеет держать правильно карандаш, затрудняется при проведении линий</t>
  </si>
  <si>
    <t>радуется своим рисункам, называет то, что на них изображено</t>
  </si>
  <si>
    <t>рисует линии, мазки красками на листе бумаги</t>
  </si>
  <si>
    <t>владеет начальной техникой рисования на бумаге и песке</t>
  </si>
  <si>
    <t>изучает предметы, которые лепит</t>
  </si>
  <si>
    <t xml:space="preserve">иногда проявляет кратковременный  интерес  </t>
  </si>
  <si>
    <t>владеет простейшими приемами лепки (отрывать куски от большого кома, соединять их в одно целое, самостоятельно скатывать глину)</t>
  </si>
  <si>
    <t>вдавливает пальцем и углубляет верхнюю часть формы, при лепке чашек, тарелок, мисочек</t>
  </si>
  <si>
    <t>ставит готовое изделие на подставку, убирает материал после работы</t>
  </si>
  <si>
    <t>пытается разместить, убрать</t>
  </si>
  <si>
    <t>не может разместить, и не убирает материалы</t>
  </si>
  <si>
    <t>знает элементарные свойства бумаги (сминать, рвать, складывать)</t>
  </si>
  <si>
    <t>выкладывает изображения и составляет их на фланелеграфе (линиях, квадратах), листе бумаги</t>
  </si>
  <si>
    <t>выкладывает изображения и составляет их на фланелеграфе, листе бумаги</t>
  </si>
  <si>
    <t>старается выкладывать изображения и собрать их на фланелеграфе, на листе</t>
  </si>
  <si>
    <t xml:space="preserve">выкладывает, но не умеет составлять на фланелеграфе, на листе </t>
  </si>
  <si>
    <t>выкладывает и составляет простые композиции и сюжеты на фланелеграфе</t>
  </si>
  <si>
    <t>выкладывает и составляет</t>
  </si>
  <si>
    <t>выкладывает, но не может составить</t>
  </si>
  <si>
    <t>размещает геометрические фигуры, орнаменты</t>
  </si>
  <si>
    <t>сооружает простейшую конструкцию по образцу</t>
  </si>
  <si>
    <t xml:space="preserve">не обращает внимания на образец, но сооружает </t>
  </si>
  <si>
    <t>называет простейшие построенные конструкции и играет с ними, используя игрушки</t>
  </si>
  <si>
    <t>сооружает самостоятельно конструкции</t>
  </si>
  <si>
    <t>не сооружает</t>
  </si>
  <si>
    <t>складывает строительные детали в коробку</t>
  </si>
  <si>
    <t>подпевает отдельные слоги и слова песен, подражая интонации педагога, протяжному звучанию</t>
  </si>
  <si>
    <t>узнает песни, которые слышал ранее</t>
  </si>
  <si>
    <t>повторяет движения, показанные взрослыми (хлопает, топает ногами, вращает кисти рук)</t>
  </si>
  <si>
    <t>различает музыкальные инструменты (барабан, бубен, маракас, асатаяк и др.)</t>
  </si>
  <si>
    <t>различает все 
инструменты</t>
  </si>
  <si>
    <t>откликается на свое имя, узнает себя в зеркале и на фотографиях</t>
  </si>
  <si>
    <t>откликается, узнает и показывает себя на фотографиях</t>
  </si>
  <si>
    <t>иногда откликается, редко проявляет интерес к зеркале для самоизучения</t>
  </si>
  <si>
    <t>не откликается, не узнает себя в зеркале</t>
  </si>
  <si>
    <t>знает предметы и действия с ними, распознает их по картинке</t>
  </si>
  <si>
    <t>знает предметы, но не всегда выполняет действия</t>
  </si>
  <si>
    <t>пытается действовать с предметами</t>
  </si>
  <si>
    <t>различает по вкусу, внешнему виду и называет несколько видов овощей и фруктов</t>
  </si>
  <si>
    <t>не различает,  не называет</t>
  </si>
  <si>
    <r>
      <t>бережно относится к растениям и животным: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любит их, ласкает</t>
    </r>
  </si>
  <si>
    <t>ходит на цыпочках, поднимая колени вверх, полусидя, ходит, по одному, по кругу, на цыпочках, бегает в разные стороны, вокруг предметов, разбегаясь оборачивается</t>
  </si>
  <si>
    <t>может ходить на цыпочках, поднимая колени вверх, полусидя, может бегать</t>
  </si>
  <si>
    <t>старается ходить на цыпочках, поднимая колени вверх, полусидя, может бегать</t>
  </si>
  <si>
    <t>не может ходить на цыпочках, поднимая колени вверх, полусидя, не проявляет интерес к бегу</t>
  </si>
  <si>
    <t>прыгает на месте на двух ногах, с продвижением вперед, с высоты и в длину бросает предметы правой и левой рукой, в горизонтальную и вертикальную цели</t>
  </si>
  <si>
    <t>прыгает по указанию, бросает</t>
  </si>
  <si>
    <t>пытается прыгать, бросать правильно</t>
  </si>
  <si>
    <t>владеет некоторыми видами прыжков, бросков</t>
  </si>
  <si>
    <t>ползает между предметами, лазает по гимнастической стенке и спускается с нее</t>
  </si>
  <si>
    <t>не может ползать 
между предметами, 
лазать и спускаться с них</t>
  </si>
  <si>
    <t>обладает начальными навыками самообслуживания</t>
  </si>
  <si>
    <t>знает необходимость соблюдения ежедневных гигиенических навыков</t>
  </si>
  <si>
    <t>пытается соблюдать 
навыки</t>
  </si>
  <si>
    <t>произносит четко гласные и некоторые согласные звуки</t>
  </si>
  <si>
    <t>3- К.2</t>
  </si>
  <si>
    <t>отвечает на различные вопросы, касающиеся окружающей среды</t>
  </si>
  <si>
    <t>3-К.3</t>
  </si>
  <si>
    <t>согласовывает слова в роде, числе, падеже</t>
  </si>
  <si>
    <t>имеет правильный темп речи</t>
  </si>
  <si>
    <t>формируется правильный темп речи</t>
  </si>
  <si>
    <t>правильный темп речи не сформирован</t>
  </si>
  <si>
    <t>рассказывает о том, что слышал, видел, что делал сам</t>
  </si>
  <si>
    <t>рассматривает картинки в книгах самостоятельно, вместе с другими детьми высказывает свои мысли по увиденным картинкам</t>
  </si>
  <si>
    <t>рассматривает картинки, пытается высказать свое мнение</t>
  </si>
  <si>
    <t>рассматривает 
картинки, но не
высказывает свое 
мнение</t>
  </si>
  <si>
    <t>слушает и понимает содержание литературных произведений эмоционально воспринимает сюжет, сопереживает героям</t>
  </si>
  <si>
    <t>слушает и понимает, сопереживает героям</t>
  </si>
  <si>
    <t>слушает, понимает частично, сопереживает героям</t>
  </si>
  <si>
    <t>слушает и понимает, не сопереживает героям</t>
  </si>
  <si>
    <t>обыгрывает вместе со взрослыми сказки, простые сценки, роли знакомых персонажей во время свободной игры</t>
  </si>
  <si>
    <t>с интересом играет, обыгрывает роли</t>
  </si>
  <si>
    <t>играет, пытается обыгрывать роль</t>
  </si>
  <si>
    <t>не играет и не проявляет интереса к участию в разыгрывании сценок</t>
  </si>
  <si>
    <t>пересказывает интересные отрывки, слова и простые фразы из прочитанного произведения</t>
  </si>
  <si>
    <t>наизусть и выразительно читает стихотворения, потешки</t>
  </si>
  <si>
    <t>произносит правильно специфические звуки казахского языка</t>
  </si>
  <si>
    <t>произносит правильно 
некоторые из них</t>
  </si>
  <si>
    <t>внимательно слушает, называет и запоминает слова</t>
  </si>
  <si>
    <t>слушает, но не называет и 
не запоминает</t>
  </si>
  <si>
    <t>понимает значение слов, применяемых в повседневной жизни, и правильно их 
произносит</t>
  </si>
  <si>
    <t>понимает значение 
слов и правильно их 
произносит</t>
  </si>
  <si>
    <t>понимает значение 
некоторых слов, 
пытается правильно их произносить</t>
  </si>
  <si>
    <t>понимает значение слов, 
но не произносит их</t>
  </si>
  <si>
    <t>понимает значение словосочетаний, составляет простые предложения</t>
  </si>
  <si>
    <t>понимает, составляет предложения с 
интересом</t>
  </si>
  <si>
    <t>понимает некоторые из них, пытается составить предложение</t>
  </si>
  <si>
    <t>3-К.14</t>
  </si>
  <si>
    <t>понимает, но не составляет предложение</t>
  </si>
  <si>
    <t>различает понятия «один», «много»</t>
  </si>
  <si>
    <t>стремится узнавать новое, изучает вещи с интересом и удовольствием</t>
  </si>
  <si>
    <t>активно изучает новые предметы, любознательный</t>
  </si>
  <si>
    <t>изучает предметы, проявляет кратковременный интерес к изучению новых предметов</t>
  </si>
  <si>
    <t>не стремится узнавать и изучать новые предметы и игрушки</t>
  </si>
  <si>
    <t>сравнивает предметы по длине, ширине, высоте, величине</t>
  </si>
  <si>
    <t>знает и называет геометрические фигуры с помощью осязания и зрения</t>
  </si>
  <si>
    <t>определяет пространственные направления относительно себя</t>
  </si>
  <si>
    <t>называет правильно основные цвета</t>
  </si>
  <si>
    <t>размещает изображение на листе бумаги целиком</t>
  </si>
  <si>
    <t>пытается размещать</t>
  </si>
  <si>
    <t>владеет начальными навыками рисования форм</t>
  </si>
  <si>
    <t>проявляет аккуратность в рисовании, соблюдает безопасное поведение при рисовании</t>
  </si>
  <si>
    <t>пытается проявлять аккуратность в рисовании, соблюдать безопасное поведение</t>
  </si>
  <si>
    <t>старается быть аккуратным, соблюдать безопасное поведение</t>
  </si>
  <si>
    <t xml:space="preserve"> использует различные приемы лепки</t>
  </si>
  <si>
    <t>лепит растения и животных путем объединения, сжатия и соединения нескольких частей</t>
  </si>
  <si>
    <t>лепит</t>
  </si>
  <si>
    <t>лепит, но не объединяетм части</t>
  </si>
  <si>
    <t>самостоятельно лепит предметы и украшения</t>
  </si>
  <si>
    <t>объединяет индивидуальные работы в коллективные композиции</t>
  </si>
  <si>
    <t>соблюдает технику безопасности</t>
  </si>
  <si>
    <t>владеет начальными навыками техники  наклеивания</t>
  </si>
  <si>
    <t>выбирает готовые фигуры из цветной бумаги в соответствии с изображаемыми предметами</t>
  </si>
  <si>
    <t>выбирает фигуры</t>
  </si>
  <si>
    <t>выбирает некоторые из них</t>
  </si>
  <si>
    <t>старается выбрать</t>
  </si>
  <si>
    <t>размещает и склеивает крупные и мелкие элементы, подготовленные взрослым</t>
  </si>
  <si>
    <t>пытается склеивать</t>
  </si>
  <si>
    <t>участвует в коллективных работах и делает их с интересом</t>
  </si>
  <si>
    <t>различает геометрические формы, украшает их орнаментами</t>
  </si>
  <si>
    <t>не различает, но 
проявляет интерес к 
орнаментам</t>
  </si>
  <si>
    <t>анализирует постройки по простым схемам и образцам рисунков</t>
  </si>
  <si>
    <t>сооружает простейшие постройки из деталей разных цветов и форм</t>
  </si>
  <si>
    <t>участвует в коллективной постройке</t>
  </si>
  <si>
    <t>участвует, но не проявляет активность</t>
  </si>
  <si>
    <t>конструирует из крупного и мелкого строительного материала, по образцу и собственному замыслу</t>
  </si>
  <si>
    <t>конструирует по 
образцу, пытается 
конструировать по 
собственному замыслу</t>
  </si>
  <si>
    <t>конструирует только по 
образцу</t>
  </si>
  <si>
    <t>играет с постройкой, которую соорудил сам, складывает строительные детали после игры</t>
  </si>
  <si>
    <t>играет с интересом, складывает</t>
  </si>
  <si>
    <t>играет, пытается складывать</t>
  </si>
  <si>
    <t>не играет, не складывает</t>
  </si>
  <si>
    <t>слушает музыкальное произведение до конца, понимает характер музыки</t>
  </si>
  <si>
    <t>слушает, не проявляет интерес к музыке</t>
  </si>
  <si>
    <t>поет вместе с группой в соответствии с темпом песни, начинает и заканчивает песню вместе со всеми</t>
  </si>
  <si>
    <t>начинает песню вместе 
со всеми, старается 
закончить вместе</t>
  </si>
  <si>
    <t>начинает песню вместе со всеми, но не может 
петь вместе</t>
  </si>
  <si>
    <t>проявляет активность, выполняет самостоятельно движения</t>
  </si>
  <si>
    <t>выполняет движения самостоятельно вместе с взрослым</t>
  </si>
  <si>
    <t>знает простые танцевальные движения казахского народа</t>
  </si>
  <si>
    <t>знает музыкальные инструменты, играет на них</t>
  </si>
  <si>
    <t>не знает, но играет на инх</t>
  </si>
  <si>
    <t>называет имена членов семьи и близких ему людей</t>
  </si>
  <si>
    <t>знает и называет транспортные средства, простые правила для пешеходов и пассажиров транспорта</t>
  </si>
  <si>
    <t>частично называет, некоторые знает</t>
  </si>
  <si>
    <t>имеет первоначальные представления о городе и поселке, столице Республики Казахстан, государственных символах</t>
  </si>
  <si>
    <t>имеет простые представления о хороших и плохих поступках</t>
  </si>
  <si>
    <t>имеет представление о некоторых хороших и плохих поступках</t>
  </si>
  <si>
    <t>стремится различать хорошие и плохие поступки</t>
  </si>
  <si>
    <t>наблюдает за обитателями уголка природы, соблюдает правила безопасного поведения в группе, на прогулке и в природе</t>
  </si>
  <si>
    <t>самостоятельно наблюдает, соблюдает правила безопасности</t>
  </si>
  <si>
    <t xml:space="preserve">редко наблюдает, старается соблюдать безопастность </t>
  </si>
  <si>
    <t>наблюдает под присмотром взрослого, не может самостоятельно соблюдать правила безопасного поведения</t>
  </si>
  <si>
    <t>ходит на пятках, на наружных сторонах стоп, приставным шагом, чередуя ходьбу с бегом, с прыжками, меняя направление и темп</t>
  </si>
  <si>
    <t xml:space="preserve">не пытается ходить </t>
  </si>
  <si>
    <t>ходит по линии, веревке, доске, гимнастической скамейке, бревну сохраняя равновесие</t>
  </si>
  <si>
    <t>ходит, сохраняя равновесие</t>
  </si>
  <si>
    <t>старается ходить, сохраняя равновесие</t>
  </si>
  <si>
    <t>бегает на носках, с высоким подниманием колен, мелким и широким шагом, в колонне по одному, в разных направлениях, с ускорением и замедлением темпа, со сменой ведущего выполняя разные задания</t>
  </si>
  <si>
    <t xml:space="preserve">бегает </t>
  </si>
  <si>
    <t xml:space="preserve">старается бегать </t>
  </si>
  <si>
    <t xml:space="preserve">не старается бегать </t>
  </si>
  <si>
    <t>катает мячи, метает предметы на дальность, бросает мячи через препятствия и ловит их</t>
  </si>
  <si>
    <t>катает, метает, бросает и ловит мячи</t>
  </si>
  <si>
    <t xml:space="preserve">пытается катать, бросать метать мячи и ловить их </t>
  </si>
  <si>
    <t>не пытается катать, бросать метать мячи и ловить их</t>
  </si>
  <si>
    <t>проявляет быстроту, силу, выносливость, гибкость, ловкость в подвижных играх  и соблюдает правила спортивных игр</t>
  </si>
  <si>
    <t>проявляет быстроту, 
силу, выносливость, 
гибкость, ловкость, соблюдает правила игры</t>
  </si>
  <si>
    <t>проявляет быстроту, силу, выносливость, гибкость, ловкость частично, старается соблюдать правила игры</t>
  </si>
  <si>
    <t>не проявляет быстроту, силу, выносливость, гибкость, ловкость, не соблюдает правила игры</t>
  </si>
  <si>
    <t>соблюдает первоначальные навыки личной гигиены, следит за своим внешним видом</t>
  </si>
  <si>
    <t>соблюдает навыки гигиены, следит за своим внешним видом</t>
  </si>
  <si>
    <t>пытается соблюдать навыки гигиены, следить за своим внешним видом</t>
  </si>
  <si>
    <t>самостоятельно не соблюдает навыки гигиены, не обращает внимание на свой внешний вид</t>
  </si>
  <si>
    <t>правильно произносит гласные и согласные звуки, подбирает устно слова на определенный звук</t>
  </si>
  <si>
    <t xml:space="preserve">правильно произносит, подбирает слова </t>
  </si>
  <si>
    <t>произносит правильно частично, иногда подбирает слова</t>
  </si>
  <si>
    <t>не правильно произносит, не подбирает слова</t>
  </si>
  <si>
    <t>использует в речи разные типы предложений (простые и сложные), прилагательные, глаголы, наречия, предлоги</t>
  </si>
  <si>
    <t>4-К.3</t>
  </si>
  <si>
    <t>знает названия предметов и явлений, выходящих за пределы его ближайшего окружения</t>
  </si>
  <si>
    <t>знает названия некоторых предметов и явлений</t>
  </si>
  <si>
    <t>называет числительные по порядку, соотносит их с существительными в падеже,  числе</t>
  </si>
  <si>
    <t>называет числительные по порядку, пытается соотносить их с существительными в падеже, числе</t>
  </si>
  <si>
    <t>не называет числительные по порядку, не соотносит их с существительными в падеже, числе</t>
  </si>
  <si>
    <t>составляет рассказы по изображенным рисункам и предметам (изделиям)</t>
  </si>
  <si>
    <t>пересказывает интересные фрагменты произведений, сказок</t>
  </si>
  <si>
    <t>соблюдает последовательность сюжетной линии при повторении содержания произведения</t>
  </si>
  <si>
    <t>рассматривает самостоятельно иллюстрации в книге, составляет сказку, рассказ</t>
  </si>
  <si>
    <t>принимает участие в инсценировках, использует средства выразительности для изображения образа</t>
  </si>
  <si>
    <t>принимает, использует</t>
  </si>
  <si>
    <t>принимает, использует частично</t>
  </si>
  <si>
    <t>не принимает, не использует</t>
  </si>
  <si>
    <t>воспроизводит различные интонации, меняя силу голоса</t>
  </si>
  <si>
    <t xml:space="preserve">воспроизводит </t>
  </si>
  <si>
    <t xml:space="preserve">старается воспроизвести </t>
  </si>
  <si>
    <t xml:space="preserve">не воспроизводит </t>
  </si>
  <si>
    <t>во время сободной игры самостоятельно обыгрывает знакомых персонажей</t>
  </si>
  <si>
    <t>самостоятельно обыгрывает</t>
  </si>
  <si>
    <t>старается самостоятельно обыгрывать</t>
  </si>
  <si>
    <t>проявляет инициативу и самостоятельность в выборе роли, сюжета</t>
  </si>
  <si>
    <t>правильного произносит специфические звуки казахского языка: ә, ө, қ, ү, ұ, і, ғ</t>
  </si>
  <si>
    <t>неправильно произносит</t>
  </si>
  <si>
    <t>4-К.14</t>
  </si>
  <si>
    <t>понимает и называет названия бытовых предметов, фруктов, овощей, животных, птиц, частей тела человека часто употребляемых в повседневной жизни</t>
  </si>
  <si>
    <t>произносит слова, обозначающие признаки, количество, действия предметов</t>
  </si>
  <si>
    <t>описывает игрушки по образцу педагога</t>
  </si>
  <si>
    <t>считает в пределах 5-ти, называет числа по порядку</t>
  </si>
  <si>
    <t>сравнивает 2-3 предмета разной величины (по длине, высоте, ширине, толщине) в возрастающем и убывающем порядке</t>
  </si>
  <si>
    <t>исследует формы геометрических фигур, используя зрение и осязание, различает и называет геометрические фигуры и тела</t>
  </si>
  <si>
    <t>исследует, различает и называет</t>
  </si>
  <si>
    <t>исследует, частично различает и называет</t>
  </si>
  <si>
    <t>исследует, не может различить и назвать</t>
  </si>
  <si>
    <t>различает части суток, знает их характерные особенности</t>
  </si>
  <si>
    <t>различает, знает их характерные особенности</t>
  </si>
  <si>
    <t>путает части суток</t>
  </si>
  <si>
    <t>не различает, не знает</t>
  </si>
  <si>
    <t>определяет пространственные направления по отношению к себе</t>
  </si>
  <si>
    <t>не пытается устанавливать простейшие причинно-следственные связи</t>
  </si>
  <si>
    <t>рассматривает предметы, которые будет рисовать и может обследовать их используя 
осязание</t>
  </si>
  <si>
    <t>рассматривает 
предметы, может обследовать их</t>
  </si>
  <si>
    <t>рассматривает 
предметы, может частично обследовать</t>
  </si>
  <si>
    <t>не рассматривает 
предметы и не 
изучает их</t>
  </si>
  <si>
    <t>рисует отдельные предметы и создает сюжетные композиции</t>
  </si>
  <si>
    <t xml:space="preserve">рисует </t>
  </si>
  <si>
    <t>рисует некоторые из них</t>
  </si>
  <si>
    <t>рисует характерные особенности каждого предмета, их соотношение между собой</t>
  </si>
  <si>
    <t>доносит в рисунке соотношение между предметами</t>
  </si>
  <si>
    <t>частично доносит в рисунке соотношение между предметами</t>
  </si>
  <si>
    <t>не доносит в рисунке соотношение между предметами</t>
  </si>
  <si>
    <t>распознает коричневые, оранжевые, светло-зеленые оттенки</t>
  </si>
  <si>
    <t>оценивает свою работу и других детей</t>
  </si>
  <si>
    <t xml:space="preserve">оценивает </t>
  </si>
  <si>
    <t xml:space="preserve">не проявляет интереса к оцениванию своей работы и других детей </t>
  </si>
  <si>
    <t>не пытается оценивать свою работу и других детей</t>
  </si>
  <si>
    <t>изучает скульптурный предмет взяв в руки, пытается придать ему характерные черты</t>
  </si>
  <si>
    <t>изучает, придает характерные признаки</t>
  </si>
  <si>
    <t>изучает частично, пытается передать характерные признаки</t>
  </si>
  <si>
    <t>не изучает, не пытается передать характерные признаки</t>
  </si>
  <si>
    <t>лепит из глины, пластилина, пластической массы знакомые предметы с использованием разных приемов</t>
  </si>
  <si>
    <t>не лепит, не может использовать разные приемы лепки</t>
  </si>
  <si>
    <t>лепит предметы из нескольких частей, учитывая их расположение, соблюдая пропорции, соединяя части</t>
  </si>
  <si>
    <t>создает сюжетные композиции на темы сказок и окружающей жизни</t>
  </si>
  <si>
    <t>активно участвует в коллективной работе</t>
  </si>
  <si>
    <t>участвует в коллективной работе без проявления инициативы</t>
  </si>
  <si>
    <t xml:space="preserve">не всегда соблюдает правила безопасности при лепке </t>
  </si>
  <si>
    <t xml:space="preserve">не соблюдает правила безопасности </t>
  </si>
  <si>
    <t>правильно держит ножницы и умело пользуется ими</t>
  </si>
  <si>
    <t xml:space="preserve">правильнопользуется ножницами с помощью взрослых </t>
  </si>
  <si>
    <t>не умеет правильно 
держать ножницы и 
пользоваться ими</t>
  </si>
  <si>
    <t>использует различные приемы для изображения в аппликации овощей, фруктов, цветов и орнаментов</t>
  </si>
  <si>
    <t>размещает и склеивает предметы, состоящие из нескольких частей</t>
  </si>
  <si>
    <t>размещает и наклеивает</t>
  </si>
  <si>
    <t>пытается разместить правильно,наклеивает</t>
  </si>
  <si>
    <t>не размещает, не наклеивает</t>
  </si>
  <si>
    <t>составляет узоры из элементов казахского орнамента, при помощи геометрических форм, чередует их, последовательно наклеивает</t>
  </si>
  <si>
    <t>составляет узоры, последовательно наклеивает их</t>
  </si>
  <si>
    <t xml:space="preserve">составляет узоры частично, последовательно наклеивает их </t>
  </si>
  <si>
    <t>не составляет узоры, 
не наклеивает их</t>
  </si>
  <si>
    <t>участвует в выполнении коллективных работ</t>
  </si>
  <si>
    <t>принимает участие в коллективной работе, не проявляет активность</t>
  </si>
  <si>
    <t>различает и называет строительные детали, использует их с учетом 
конструктивных свойств</t>
  </si>
  <si>
    <t>различает, называет и 
использует 
строительные детали</t>
  </si>
  <si>
    <t>различает частично, 
называет и использует 
строительные детали</t>
  </si>
  <si>
    <t>не различает, не 
называет и не 
использует 
строительные детали</t>
  </si>
  <si>
    <t>проявляет творческое 
воображение при 
конструировании</t>
  </si>
  <si>
    <t>при конструировании
в основном использует традиционные, знакомые образы</t>
  </si>
  <si>
    <t>не проявляет творческое 
воображение при 
конструировании</t>
  </si>
  <si>
    <t>складывает простые формы по типу «оригами»</t>
  </si>
  <si>
    <t xml:space="preserve">старается складывать простые формы по типу «оригами» </t>
  </si>
  <si>
    <t>не может складывать простые формы по типу «оригами»</t>
  </si>
  <si>
    <t xml:space="preserve">конструирует </t>
  </si>
  <si>
    <t>конструирует частично</t>
  </si>
  <si>
    <t xml:space="preserve">не старается конструировать </t>
  </si>
  <si>
    <t>старается выбирать материалы и придумывать композиции</t>
  </si>
  <si>
    <t>знает изделия, предметы быта казахского народа изготовленных из природных 
материалов и называет материал, из которого они изготовлены</t>
  </si>
  <si>
    <t>называет материал</t>
  </si>
  <si>
    <t>называет материал частично</t>
  </si>
  <si>
    <t>не называет материал</t>
  </si>
  <si>
    <t>любит музыку, сохраняет культуру прослушивания музыки (слушает музыкальные 
произведения до конца, не отвлекаясь)</t>
  </si>
  <si>
    <t>любит музыку, слушает музыкальные 
произведения до конца, не отвлекаясь</t>
  </si>
  <si>
    <t>частично проявляет интерес к музыке, не всегда может слушать музыкальные 
произведения до конца</t>
  </si>
  <si>
    <t>не интересуется, не слушает музыкальные 
произведения до конца</t>
  </si>
  <si>
    <t>растягивает песню, четко произносит слова, исполняет знакомые песни под 
аккомпанемент и без сопровождения</t>
  </si>
  <si>
    <t>четко произносит 
слова песни, исполняет
под аккомпанемент и без сопровождения</t>
  </si>
  <si>
    <t>произносит слова песни, старается исполнять ее под аккомпанемент и 
без сопровождения</t>
  </si>
  <si>
    <t>не произносит четко 
слова песни, не 
исполняет под 
аккомпанемент и без 
сопровождения</t>
  </si>
  <si>
    <t>ритмически выполняя ходьбу, согласовывает движения с музыкой, меняет 
движения во второй части музыки</t>
  </si>
  <si>
    <t>ритмически выполняет ходьбу, согласовывает 
движения с музыкой</t>
  </si>
  <si>
    <t>старается ритмически 
выполнять ходьбу, 
согласовывать
движения с музыкой</t>
  </si>
  <si>
    <t>не может выполнять ходьбу под ритм музыки, менять движение согласно ритму музыки</t>
  </si>
  <si>
    <t>проявляет интерес , выполняет танцевальные движения</t>
  </si>
  <si>
    <t>проявляет интерес частично, выполняет танцевальные движения</t>
  </si>
  <si>
    <t>не проявляет интерес , старается выполнять танцевальные движения</t>
  </si>
  <si>
    <t>определяет жанры музыки</t>
  </si>
  <si>
    <t xml:space="preserve">определяет частично </t>
  </si>
  <si>
    <t>старается определить</t>
  </si>
  <si>
    <t>умеет играть простые мелодии деревянными ложками, на асатаяке, на сазсырнае, на домбре</t>
  </si>
  <si>
    <t>играет мелодии</t>
  </si>
  <si>
    <t>старается играть мелодии</t>
  </si>
  <si>
    <t>не может играть мелодии</t>
  </si>
  <si>
    <t>воспринимает себя как взрослого, позволяет себе открыто выражать свое мнение, считается с ним, уважает себя</t>
  </si>
  <si>
    <t>знает о профессиях и труде взрослых, членов семьи, проявляет интерес, старается ответственно выполнять задание</t>
  </si>
  <si>
    <t>знает о труде взрослых, выполняет задание</t>
  </si>
  <si>
    <t>знает о труде взрослых, частично выполняет задание</t>
  </si>
  <si>
    <t>не проявляет интерес к
труду взрослых, не старается 
ответственно 
выполнять задание</t>
  </si>
  <si>
    <t>высказывает свое мнение, размышляя над происходящим вокруг</t>
  </si>
  <si>
    <t>высказывает свое 
мнение</t>
  </si>
  <si>
    <t>старается высказывать
свое мнение</t>
  </si>
  <si>
    <t>не старается 
высказывать свое 
мнение</t>
  </si>
  <si>
    <t>знает, называет свою родину, с уважением относится к государственным символам (флаг, герб, гимн), гордится своей Родиной - Республикой Казахстан</t>
  </si>
  <si>
    <t>знает, называет, гордится</t>
  </si>
  <si>
    <t xml:space="preserve">знает, называет, пытается высказать свое мнение </t>
  </si>
  <si>
    <t>знает, называет, не пытается высказать свое мнение</t>
  </si>
  <si>
    <t>знает правила дорожного движения, правила  поведения в общественном транспорте</t>
  </si>
  <si>
    <t>знает правила</t>
  </si>
  <si>
    <t>знает правила частично</t>
  </si>
  <si>
    <t xml:space="preserve">не знает правила </t>
  </si>
  <si>
    <t>устанавливает элементарные связи в сезонных изменениях погоды и природы, сохраняет безопасность в окружающей среде, природе</t>
  </si>
  <si>
    <t>устанавливает элементарные связи, сохраняет безопасность</t>
  </si>
  <si>
    <t>устанавливает элементарные связи частично, сохраняет безопасность</t>
  </si>
  <si>
    <t>не устанавливает элементарные связи, не сохраняет безопасность</t>
  </si>
  <si>
    <t>ходит в колонне по одному, по двое, по трое, с перешагиванием через предметы, боком: с поворотом в другую сторону по сигналу</t>
  </si>
  <si>
    <t xml:space="preserve">старается ходить </t>
  </si>
  <si>
    <t xml:space="preserve">не старается ходить </t>
  </si>
  <si>
    <t>бегает с разной скоростью - медленно, быстро, в среднем темпе, непрерывно</t>
  </si>
  <si>
    <t>активно участвует в национальных подвижных играх, играх с элементами соревнований и эстафетных играх, , где демонстрирует физические качества: скорость, силу, выносливость, гибкость, ловкость</t>
  </si>
  <si>
    <t>активно участвует, демонстрирует</t>
  </si>
  <si>
    <t>старается принять участие, демонстрировать</t>
  </si>
  <si>
    <t>принимает участие без интереса</t>
  </si>
  <si>
    <t>проявляет активность в спортивных играх и тренировках</t>
  </si>
  <si>
    <t>выполняет самостоятельно гигиенические процедуры</t>
  </si>
  <si>
    <t>владеет навыками самообслуживания и ухода за одеждой</t>
  </si>
  <si>
    <t>не имеет первоначальных представлений о здоровом образе жизни</t>
  </si>
  <si>
    <t xml:space="preserve">употребляет  </t>
  </si>
  <si>
    <t>употребляет  частично</t>
  </si>
  <si>
    <t xml:space="preserve">не употребляет  </t>
  </si>
  <si>
    <t>5-К.3</t>
  </si>
  <si>
    <t>произносит имена существительные, связывая их с числительными и прилагательными с существительными</t>
  </si>
  <si>
    <t>внимательно слушает собеседника, правильно задает вопросы и дает короткие или полные ответы на них</t>
  </si>
  <si>
    <t>слушает собеседника, 
задает вопросы и 
отвечает на них</t>
  </si>
  <si>
    <t>слушает собеседника, 
задает вопросы, но не 
отвечает на них</t>
  </si>
  <si>
    <t>не слушает собеседника, 
не задает вопросы и не 
отвечает на них</t>
  </si>
  <si>
    <t>сочиняет рассказы по наблюдениям и сюжетным картинкам</t>
  </si>
  <si>
    <t>сочиняет рассказы
частично</t>
  </si>
  <si>
    <t>последовательно пересказывает рассказы</t>
  </si>
  <si>
    <t>5-К. 6</t>
  </si>
  <si>
    <t>различает причинно-следственные связи, литературные жанры</t>
  </si>
  <si>
    <t>читает стихотворения выразительно, с интонацией</t>
  </si>
  <si>
    <t>передает в ролях настроение и характер героя, жесты, интонацию и мимику образа</t>
  </si>
  <si>
    <t>выполняет свою роль в постановке выразительно, самостоятельно</t>
  </si>
  <si>
    <t>делится впечатлениями, информацией из различных источников</t>
  </si>
  <si>
    <t>5-К.14</t>
  </si>
  <si>
    <t>выполняет звуковой анализ слов: определяет порядок звуков в слове, гласных и согласных</t>
  </si>
  <si>
    <t>четко произносит все звуки, различает гласные и согласные</t>
  </si>
  <si>
    <t>четко произносит все звуки, различает некоторые из них</t>
  </si>
  <si>
    <t>не произносит все звуки, не различает гласные и согласные</t>
  </si>
  <si>
    <t>выражает свое отношение к происходящему вокруг</t>
  </si>
  <si>
    <t>выражает свое 
отношение</t>
  </si>
  <si>
    <t>выражает свое 
отношение частично</t>
  </si>
  <si>
    <t>не выражает свое 
отношение</t>
  </si>
  <si>
    <t>пытается составить слово на заданный слог</t>
  </si>
  <si>
    <t>составляет простые предложения с предложенными словами</t>
  </si>
  <si>
    <t>составляет простые предложения частично</t>
  </si>
  <si>
    <t>не может правильно держать ручку</t>
  </si>
  <si>
    <t>ориентируется на странице прописи, различает рабочую строку и 
межстрочное пространство</t>
  </si>
  <si>
    <t>умеет ориентироваться, 
различать 
пространство</t>
  </si>
  <si>
    <t>частично ориентируется, 
различает пространство</t>
  </si>
  <si>
    <t>не умеет 
ориентироваться, не 
умеет различать 
пространство</t>
  </si>
  <si>
    <t>правильно произносит специфические звуки казахского языка в слове</t>
  </si>
  <si>
    <t>рассказывает наизусть пословицы и поговорки</t>
  </si>
  <si>
    <t>понимает и произносит названия продуктов, посуды, мебели, фруктов, 
овощей, животных, птиц, частей тела человека, транспорта, встречающихся в 
повседневной жизни</t>
  </si>
  <si>
    <t>называет слова, обозначающие признаки предметов (цвет, величина), 
действия с предметами, употребляет их в разговорной речи</t>
  </si>
  <si>
    <t>употребляет знакомые слова в повседневной жизни</t>
  </si>
  <si>
    <t>составляет короткие рассказы об игрушках и картинах по образцу педагога</t>
  </si>
  <si>
    <t>не старается составлять рассказы по образцу педагога</t>
  </si>
  <si>
    <t>знает прямой и 
обратный счет до 10</t>
  </si>
  <si>
    <t>старается считать в 
пределах 10</t>
  </si>
  <si>
    <t>не старается считать в 
пределах 10</t>
  </si>
  <si>
    <t>делит множества на части и воссоединяет их</t>
  </si>
  <si>
    <t>знает прямой и обратный счет в пределах 10-ти, различает вопросы "Сколько?", "Который?" ("Какой?") и правильно отвечает на них</t>
  </si>
  <si>
    <t>знает, различает вопросы и правильно на них отвечает</t>
  </si>
  <si>
    <t>знает, частично различает вопросы и старается правильно на них отвечать</t>
  </si>
  <si>
    <t>путается в обратном счете, не различает вопросы и не отвечает на вопросы</t>
  </si>
  <si>
    <t>сравнивает предметы по различным признакам (цвет, форма, размер, материал, применение)</t>
  </si>
  <si>
    <t>не ориентируется на листе бумаги, не называет последовательно дни недели, месяцы по временам года</t>
  </si>
  <si>
    <t>различает и называет геометрические фигуры (круг, овал, треугольник, 
квадрат, прямоугольник)</t>
  </si>
  <si>
    <t>различает и называет 
геометрические 
фигуры</t>
  </si>
  <si>
    <t xml:space="preserve">частично различает и называет 
геометрические фигуры </t>
  </si>
  <si>
    <t>различает 
геометрические фигуры, 
но не называет их</t>
  </si>
  <si>
    <t xml:space="preserve">частично рисует различные линии </t>
  </si>
  <si>
    <t>передает образы предметов живой природы через несложные движения и позы</t>
  </si>
  <si>
    <t>умеет пользоваться красками, смешивает акварель в палитре с водой, красит карандашом различными принтами, для получения насыщенных цветов</t>
  </si>
  <si>
    <t>старается получать новые цвета  и оттенки через смешивание красок</t>
  </si>
  <si>
    <t>не может получать новые цвета  и оттенки через смешивание красок</t>
  </si>
  <si>
    <t>работает с коллективом, выполняет задачи по обоюдному согласию</t>
  </si>
  <si>
    <t xml:space="preserve">рисует элементы казахского орнамента и частично может украшать ими одежду, предметы быта </t>
  </si>
  <si>
    <t>не рисует элементы казахского орнамента и не может украшать ими одежду, предметы быта</t>
  </si>
  <si>
    <t>соблюдает аккуратность при рисовании, правила безопасного поведения</t>
  </si>
  <si>
    <t>лепит с натуры и по представлению знакомые предметы разной формы и величины</t>
  </si>
  <si>
    <t xml:space="preserve"> лепит фигуры человека и животного, соблюдая простые пропорции</t>
  </si>
  <si>
    <t xml:space="preserve"> использует различные методы лепки</t>
  </si>
  <si>
    <t>не старается использовать различные методы лепки</t>
  </si>
  <si>
    <t>составлять сюжетные композиции по содержанию сказок и рассказов</t>
  </si>
  <si>
    <t>составляет сюжетные композиции</t>
  </si>
  <si>
    <t>составляет сюжетные композиции частично</t>
  </si>
  <si>
    <t>не составляет сюжетные композиции</t>
  </si>
  <si>
    <t xml:space="preserve"> владеет навыками коллективной лепки для общей композиции</t>
  </si>
  <si>
    <t xml:space="preserve"> аккуратно выполняет работу, соблюдает правила безопасности</t>
  </si>
  <si>
    <t>не пытается аккуратно выполнять работу, не соблюдает правила безопасности</t>
  </si>
  <si>
    <t>лепит разнообразную казахскую посуду, предметы быта, ювелирные изделия 
и украшает их орнаментами и аксессуарами</t>
  </si>
  <si>
    <t xml:space="preserve">старается лепить и украшать </t>
  </si>
  <si>
    <t>вырезает ножницами 
различные 
геометрические 
фигуры</t>
  </si>
  <si>
    <t>пытается вырезать
ножницами различные 
геометрические фигуры</t>
  </si>
  <si>
    <t xml:space="preserve">не может вырезать 
ножницами различные 
геометрические фигуры </t>
  </si>
  <si>
    <t>вырезает знакомые или придуманные различные образы, сразу несколько одинаковых форм из бумаги, сложенной гармошкой, и предметы симметричной формы из бумаги, сложенной вдвое</t>
  </si>
  <si>
    <t>не может вырезать различные образы</t>
  </si>
  <si>
    <t xml:space="preserve"> выбирает и обосновывает приемы работы</t>
  </si>
  <si>
    <t>не пытается выбирать и обосновывать приемы работы</t>
  </si>
  <si>
    <t>выполняет сюжетные композиции как индивидуально, так и в небольших группах, согласованно выполняя задачи</t>
  </si>
  <si>
    <t>не выполняет сюжетные композиции ни индивидуально, ни в группе</t>
  </si>
  <si>
    <t xml:space="preserve">создает сюжетные композиции, дополняя их модными деталями </t>
  </si>
  <si>
    <t>создает сюжетные 
композиции, дополняя их модными деталями</t>
  </si>
  <si>
    <t>создает сюжетные 
композиции, но не 
дополняет их модными деталями</t>
  </si>
  <si>
    <t xml:space="preserve">не создает сюжетные 
композиции
</t>
  </si>
  <si>
    <t xml:space="preserve"> соблюдает правила безопасности труда и личной гигиены</t>
  </si>
  <si>
    <t>строит самостоятельно на предложенную тему</t>
  </si>
  <si>
    <t xml:space="preserve">строит 
самостоятельно
</t>
  </si>
  <si>
    <t xml:space="preserve">строит при помощи 
взрослого
</t>
  </si>
  <si>
    <t xml:space="preserve">не пытается строить
самостоятельно
</t>
  </si>
  <si>
    <t>5-Т.22</t>
  </si>
  <si>
    <t>5-Т.23</t>
  </si>
  <si>
    <t>анализируя построенное им сооружение, находит эффективные конструктивные решения, применяет их при конструировании</t>
  </si>
  <si>
    <t>5-Т.24</t>
  </si>
  <si>
    <t>применяет их при конструировании</t>
  </si>
  <si>
    <t>частично применяет их при конструировании</t>
  </si>
  <si>
    <t>пытается применяет их при конструировании</t>
  </si>
  <si>
    <t>5-Т.25</t>
  </si>
  <si>
    <t>совместно конструирует необходимую для игры конструкцию, выполняют работу по согласованию, играют с готовой конструкцией</t>
  </si>
  <si>
    <t>может работать в команде</t>
  </si>
  <si>
    <t>работает в команде</t>
  </si>
  <si>
    <t>старается работать совместно в команде</t>
  </si>
  <si>
    <t>не получается работа в команде</t>
  </si>
  <si>
    <t>5-Т.26</t>
  </si>
  <si>
    <t>5-Т.27</t>
  </si>
  <si>
    <t xml:space="preserve">преобразовывает </t>
  </si>
  <si>
    <t xml:space="preserve">старается преобразовывать </t>
  </si>
  <si>
    <t xml:space="preserve">не старается преобразовывать </t>
  </si>
  <si>
    <t>5-Т.28</t>
  </si>
  <si>
    <t>5-Т.29</t>
  </si>
  <si>
    <t xml:space="preserve"> исполняет знакомые песни самостоятельно с музыкальным сопровождением и 
без сопровождения
</t>
  </si>
  <si>
    <t>5-Т.30</t>
  </si>
  <si>
    <t>исполняет</t>
  </si>
  <si>
    <t>исполняет частично</t>
  </si>
  <si>
    <t>не старается исполнить</t>
  </si>
  <si>
    <t>5-Т.31</t>
  </si>
  <si>
    <t>произносит текст песни четко, громко и медленно, умеет воспринимать и передавать характер музыки</t>
  </si>
  <si>
    <t>5-Т.32</t>
  </si>
  <si>
    <t>выделяет отдельные фрагменты произведения (вступление, припев, заключение)</t>
  </si>
  <si>
    <t xml:space="preserve">старается выделять отдельные фрагменты произведения </t>
  </si>
  <si>
    <t>5-Т.33</t>
  </si>
  <si>
    <t xml:space="preserve"> играет простые мелодии на музыкальных инструментах</t>
  </si>
  <si>
    <t xml:space="preserve">
самостоятельно и 
творчески исполняет песни различного 
характера
</t>
  </si>
  <si>
    <t xml:space="preserve">исполняет песни 
различного характера 
при помощи взрослого
</t>
  </si>
  <si>
    <t xml:space="preserve">не исполняет песни 
различного характера
</t>
  </si>
  <si>
    <t>5-Т.34</t>
  </si>
  <si>
    <t>5-Т.35</t>
  </si>
  <si>
    <t>верит в свои силы и возможности, понимает важность трудолюбия и ответственности</t>
  </si>
  <si>
    <t xml:space="preserve">нет уверенности в своих возможностях, понимает важность трудолюбия и ответственности </t>
  </si>
  <si>
    <t>не уверен в своих возможностях, не понимает важность трудолюбия и ответственности</t>
  </si>
  <si>
    <t xml:space="preserve"> понимает родственные связи, знает родословную, уважает старших, заботится о младших</t>
  </si>
  <si>
    <t>понимает родственные связи, уважает старших, заботится о младших</t>
  </si>
  <si>
    <t>частично понимает, проявляет знаки уважения и заботы</t>
  </si>
  <si>
    <t xml:space="preserve">старается понять и выполнять  </t>
  </si>
  <si>
    <t>знает о применении специальных транспортных средств, знает элементарные правила дорожного движения</t>
  </si>
  <si>
    <t>любит свою Родину, понимает значение живописной природы, достопримечательностей, исторических мест и культурного наследия Казахстана</t>
  </si>
  <si>
    <t>гордится, понимает важность</t>
  </si>
  <si>
    <t>любит, понимает важность</t>
  </si>
  <si>
    <t>стремится понять важность</t>
  </si>
  <si>
    <t>наблюдает и понимает причинно-следственные связи между живой и неживой природой, явлениями природы, знает об охране природы, значении солнца и воздуха в жизни человека, животных и растений</t>
  </si>
  <si>
    <t>наблюдает, понимает, знает</t>
  </si>
  <si>
    <t>наблюдает, частично  понимае, знаетт</t>
  </si>
  <si>
    <t>наблюдает, но не понимает</t>
  </si>
  <si>
    <t>выполняет звуковой анализ слов</t>
  </si>
  <si>
    <t>проявляет интерес к выполнению физических упражнений, с помощью взрослых приводит себя в порядок</t>
  </si>
  <si>
    <t>Худоржественная литература</t>
  </si>
  <si>
    <t>ПРИМЕЧАНИЕ</t>
  </si>
  <si>
    <t>3-П.5</t>
  </si>
  <si>
    <t>стремиться понять важность</t>
  </si>
  <si>
    <t xml:space="preserve">                               Лист наблюдения для  предшкольной группы (дети  5 -ти лет )</t>
  </si>
  <si>
    <t>Приложение 1</t>
  </si>
  <si>
    <r>
      <t>выполняет свою роль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выразительно, самостоятельно</t>
    </r>
  </si>
  <si>
    <r>
      <t>рассказывает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пословицы и поговорки</t>
    </r>
  </si>
  <si>
    <r>
      <t xml:space="preserve">получает новые цвета 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и оттенки</t>
    </r>
  </si>
  <si>
    <r>
      <t>лепит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фигуры человека и животного</t>
    </r>
  </si>
  <si>
    <r>
      <t>совместно конструирует,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выполняет работу по согласованию</t>
    </r>
  </si>
  <si>
    <t>конструирует по образцу и собственному замыслу</t>
  </si>
  <si>
    <t xml:space="preserve">знает и называет </t>
  </si>
  <si>
    <t>Лаптев Александр Александрович</t>
  </si>
  <si>
    <t>Осерова Дарина Денисовна</t>
  </si>
  <si>
    <t>Гаас Альвина Петровна</t>
  </si>
  <si>
    <t>Козловская Ева Ивановна</t>
  </si>
  <si>
    <t>Савинская Яна Ивановна</t>
  </si>
  <si>
    <t>Евушенко Никита Антонович</t>
  </si>
  <si>
    <t>Горбенко Диана Олеговна</t>
  </si>
  <si>
    <t>Лунгрин Захар Владиславович</t>
  </si>
  <si>
    <t>ӨмірбекДинмухамед Азаматұлы</t>
  </si>
  <si>
    <t>Щербакова Анастасия Сергеевна</t>
  </si>
  <si>
    <r>
      <t xml:space="preserve">                                  Учебный год: __</t>
    </r>
    <r>
      <rPr>
        <b/>
        <u/>
        <sz val="12"/>
        <color theme="1"/>
        <rFont val="Times New Roman"/>
        <family val="1"/>
        <charset val="204"/>
      </rPr>
      <t>2023-2024</t>
    </r>
    <r>
      <rPr>
        <b/>
        <sz val="12"/>
        <color theme="1"/>
        <rFont val="Times New Roman"/>
        <family val="1"/>
        <charset val="204"/>
      </rPr>
      <t>_______                              Группа: __</t>
    </r>
    <r>
      <rPr>
        <b/>
        <u/>
        <sz val="12"/>
        <color theme="1"/>
        <rFont val="Times New Roman"/>
        <family val="1"/>
        <charset val="204"/>
      </rPr>
      <t>младшая</t>
    </r>
    <r>
      <rPr>
        <b/>
        <sz val="12"/>
        <color theme="1"/>
        <rFont val="Times New Roman"/>
        <family val="1"/>
        <charset val="204"/>
      </rPr>
      <t>___________                 Период: __</t>
    </r>
    <r>
      <rPr>
        <b/>
        <u/>
        <sz val="12"/>
        <color theme="1"/>
        <rFont val="Times New Roman"/>
        <family val="1"/>
        <charset val="204"/>
      </rPr>
      <t>итоговый</t>
    </r>
    <r>
      <rPr>
        <b/>
        <sz val="12"/>
        <color theme="1"/>
        <rFont val="Times New Roman"/>
        <family val="1"/>
        <charset val="204"/>
      </rPr>
      <t>_________          Сроки проведения:______</t>
    </r>
    <r>
      <rPr>
        <b/>
        <u/>
        <sz val="12"/>
        <color theme="1"/>
        <rFont val="Times New Roman"/>
        <family val="1"/>
        <charset val="204"/>
      </rPr>
      <t>май</t>
    </r>
    <r>
      <rPr>
        <b/>
        <sz val="12"/>
        <color theme="1"/>
        <rFont val="Times New Roman"/>
        <family val="1"/>
        <charset val="204"/>
      </rPr>
      <t>________</t>
    </r>
  </si>
  <si>
    <r>
      <t xml:space="preserve">                                  Учебный год: __</t>
    </r>
    <r>
      <rPr>
        <b/>
        <u/>
        <sz val="12"/>
        <color theme="1"/>
        <rFont val="Times New Roman"/>
        <family val="1"/>
        <charset val="204"/>
      </rPr>
      <t>2023-2024</t>
    </r>
    <r>
      <rPr>
        <b/>
        <sz val="12"/>
        <color theme="1"/>
        <rFont val="Times New Roman"/>
        <family val="1"/>
        <charset val="204"/>
      </rPr>
      <t>_______                              Группа: __</t>
    </r>
    <r>
      <rPr>
        <b/>
        <u/>
        <sz val="12"/>
        <color theme="1"/>
        <rFont val="Times New Roman"/>
        <family val="1"/>
        <charset val="204"/>
      </rPr>
      <t>старшая</t>
    </r>
    <r>
      <rPr>
        <b/>
        <sz val="12"/>
        <color theme="1"/>
        <rFont val="Times New Roman"/>
        <family val="1"/>
        <charset val="204"/>
      </rPr>
      <t>___________                 Период: __</t>
    </r>
    <r>
      <rPr>
        <b/>
        <u/>
        <sz val="12"/>
        <color theme="1"/>
        <rFont val="Times New Roman"/>
        <family val="1"/>
        <charset val="204"/>
      </rPr>
      <t>итоговый</t>
    </r>
    <r>
      <rPr>
        <b/>
        <sz val="12"/>
        <color theme="1"/>
        <rFont val="Times New Roman"/>
        <family val="1"/>
        <charset val="204"/>
      </rPr>
      <t>_________          Сроки проведения:______</t>
    </r>
    <r>
      <rPr>
        <b/>
        <u/>
        <sz val="12"/>
        <color theme="1"/>
        <rFont val="Times New Roman"/>
        <family val="1"/>
        <charset val="204"/>
      </rPr>
      <t>май</t>
    </r>
    <r>
      <rPr>
        <b/>
        <sz val="12"/>
        <color theme="1"/>
        <rFont val="Times New Roman"/>
        <family val="1"/>
        <charset val="204"/>
      </rPr>
      <t>________</t>
    </r>
  </si>
  <si>
    <r>
      <t xml:space="preserve">                                  Учебный год: __</t>
    </r>
    <r>
      <rPr>
        <b/>
        <u/>
        <sz val="12"/>
        <color theme="1"/>
        <rFont val="Times New Roman"/>
        <family val="1"/>
        <charset val="204"/>
      </rPr>
      <t>2023-2024</t>
    </r>
    <r>
      <rPr>
        <b/>
        <sz val="12"/>
        <color theme="1"/>
        <rFont val="Times New Roman"/>
        <family val="1"/>
        <charset val="204"/>
      </rPr>
      <t>_______                              Группа: __</t>
    </r>
    <r>
      <rPr>
        <b/>
        <u/>
        <sz val="12"/>
        <color theme="1"/>
        <rFont val="Times New Roman"/>
        <family val="1"/>
        <charset val="204"/>
      </rPr>
      <t>средняя</t>
    </r>
    <r>
      <rPr>
        <b/>
        <sz val="12"/>
        <color theme="1"/>
        <rFont val="Times New Roman"/>
        <family val="1"/>
        <charset val="204"/>
      </rPr>
      <t>___________                 Период: __</t>
    </r>
    <r>
      <rPr>
        <b/>
        <u/>
        <sz val="12"/>
        <color theme="1"/>
        <rFont val="Times New Roman"/>
        <family val="1"/>
        <charset val="204"/>
      </rPr>
      <t>итоговый</t>
    </r>
    <r>
      <rPr>
        <b/>
        <sz val="12"/>
        <color theme="1"/>
        <rFont val="Times New Roman"/>
        <family val="1"/>
        <charset val="204"/>
      </rPr>
      <t>_________          Сроки проведения:______</t>
    </r>
    <r>
      <rPr>
        <b/>
        <u/>
        <sz val="12"/>
        <color theme="1"/>
        <rFont val="Times New Roman"/>
        <family val="1"/>
        <charset val="204"/>
      </rPr>
      <t>май</t>
    </r>
    <r>
      <rPr>
        <b/>
        <sz val="12"/>
        <color theme="1"/>
        <rFont val="Times New Roman"/>
        <family val="1"/>
        <charset val="204"/>
      </rPr>
      <t>________</t>
    </r>
  </si>
  <si>
    <t xml:space="preserve">                               Лист наблюдения для  предшкольной группы, предшкольного класса при школах  (лицей, гимназиях) (дети  5 -ти лет )</t>
  </si>
  <si>
    <t xml:space="preserve">                                  Учебный год: ____________                              Группа: _____________                 Период: ______________    Сроки проведения:______________</t>
  </si>
  <si>
    <t>2023-2024</t>
  </si>
  <si>
    <t>Итоговый</t>
  </si>
  <si>
    <t xml:space="preserve">Предшкола </t>
  </si>
  <si>
    <t>Горбенко Станислав</t>
  </si>
  <si>
    <t xml:space="preserve">Савинский Иван </t>
  </si>
  <si>
    <t>Всего, N2</t>
  </si>
  <si>
    <t>ПРИМЕЧАНИЕ.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</si>
</sst>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9"/>
      <color rgb="FF000000"/>
      <name val="Times New Roman"/>
      <family val="1"/>
      <charset val="204"/>
    </font>
    <font>
      <sz val="12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22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3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0" fillId="0" borderId="3" xfId="0" applyBorder="1"/>
    <xf numFmtId="0" fontId="0" fillId="0" borderId="4" xfId="0" applyBorder="1"/>
    <xf numFmtId="0" fontId="6" fillId="0" borderId="0" xfId="0" applyFont="1" applyAlignment="1">
      <alignment wrapText="1"/>
    </xf>
    <xf numFmtId="0" fontId="0" fillId="0" borderId="5" xfId="0" applyBorder="1"/>
    <xf numFmtId="0" fontId="0" fillId="0" borderId="20" xfId="0" applyBorder="1"/>
    <xf numFmtId="0" fontId="0" fillId="0" borderId="21" xfId="0" applyBorder="1"/>
    <xf numFmtId="0" fontId="3" fillId="0" borderId="0" xfId="0" applyFont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14" fillId="0" borderId="0" xfId="0" applyFont="1" applyAlignment="1">
      <alignment wrapText="1"/>
    </xf>
    <xf numFmtId="0" fontId="3" fillId="0" borderId="1" xfId="0" applyFont="1" applyBorder="1" applyAlignment="1">
      <alignment vertical="center"/>
    </xf>
    <xf numFmtId="1" fontId="0" fillId="2" borderId="1" xfId="1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wrapText="1"/>
    </xf>
    <xf numFmtId="0" fontId="3" fillId="0" borderId="1" xfId="0" applyFont="1" applyBorder="1"/>
    <xf numFmtId="0" fontId="9" fillId="0" borderId="1" xfId="0" applyFont="1" applyBorder="1" applyAlignment="1">
      <alignment horizontal="center" vertical="center" wrapText="1"/>
    </xf>
    <xf numFmtId="1" fontId="0" fillId="0" borderId="1" xfId="1" applyNumberFormat="1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/>
    </xf>
    <xf numFmtId="0" fontId="17" fillId="3" borderId="1" xfId="0" applyFont="1" applyFill="1" applyBorder="1" applyAlignment="1">
      <alignment horizontal="center"/>
    </xf>
    <xf numFmtId="1" fontId="17" fillId="3" borderId="1" xfId="0" applyNumberFormat="1" applyFont="1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2" xfId="0" applyBorder="1"/>
    <xf numFmtId="0" fontId="0" fillId="0" borderId="3" xfId="0" applyBorder="1" applyAlignment="1">
      <alignment horizontal="center"/>
    </xf>
    <xf numFmtId="164" fontId="0" fillId="0" borderId="3" xfId="0" applyNumberFormat="1" applyBorder="1" applyAlignment="1">
      <alignment horizontal="center"/>
    </xf>
    <xf numFmtId="0" fontId="17" fillId="3" borderId="2" xfId="0" applyFont="1" applyFill="1" applyBorder="1" applyAlignment="1">
      <alignment horizontal="center"/>
    </xf>
    <xf numFmtId="1" fontId="17" fillId="3" borderId="2" xfId="0" applyNumberFormat="1" applyFont="1" applyFill="1" applyBorder="1" applyAlignment="1">
      <alignment horizontal="center"/>
    </xf>
    <xf numFmtId="0" fontId="0" fillId="0" borderId="23" xfId="0" applyBorder="1"/>
    <xf numFmtId="0" fontId="3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164" fontId="0" fillId="0" borderId="0" xfId="0" applyNumberFormat="1"/>
    <xf numFmtId="0" fontId="7" fillId="0" borderId="0" xfId="0" applyFont="1" applyAlignment="1">
      <alignment horizontal="center" vertical="center"/>
    </xf>
    <xf numFmtId="0" fontId="8" fillId="0" borderId="0" xfId="0" applyFont="1"/>
    <xf numFmtId="0" fontId="8" fillId="0" borderId="1" xfId="0" applyFont="1" applyBorder="1"/>
    <xf numFmtId="164" fontId="8" fillId="0" borderId="1" xfId="0" applyNumberFormat="1" applyFont="1" applyBorder="1" applyAlignment="1">
      <alignment horizontal="center"/>
    </xf>
    <xf numFmtId="0" fontId="8" fillId="0" borderId="2" xfId="0" applyFont="1" applyBorder="1"/>
    <xf numFmtId="0" fontId="19" fillId="3" borderId="2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19" fillId="3" borderId="1" xfId="0" applyFont="1" applyFill="1" applyBorder="1" applyAlignment="1">
      <alignment horizontal="center"/>
    </xf>
    <xf numFmtId="1" fontId="19" fillId="3" borderId="1" xfId="0" applyNumberFormat="1" applyFont="1" applyFill="1" applyBorder="1" applyAlignment="1">
      <alignment horizontal="center"/>
    </xf>
    <xf numFmtId="0" fontId="19" fillId="0" borderId="0" xfId="0" applyFont="1"/>
    <xf numFmtId="1" fontId="8" fillId="0" borderId="1" xfId="0" applyNumberFormat="1" applyFont="1" applyBorder="1" applyAlignment="1">
      <alignment horizontal="center"/>
    </xf>
    <xf numFmtId="1" fontId="19" fillId="3" borderId="2" xfId="0" applyNumberFormat="1" applyFont="1" applyFill="1" applyBorder="1" applyAlignment="1">
      <alignment horizontal="center"/>
    </xf>
    <xf numFmtId="0" fontId="15" fillId="0" borderId="1" xfId="0" applyFont="1" applyBorder="1" applyAlignment="1">
      <alignment horizontal="center" vertical="center" wrapText="1"/>
    </xf>
    <xf numFmtId="1" fontId="0" fillId="3" borderId="1" xfId="1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0" fontId="15" fillId="0" borderId="26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15" fillId="0" borderId="24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8" fillId="0" borderId="1" xfId="0" applyFont="1" applyBorder="1" applyAlignment="1">
      <alignment vertical="center" wrapText="1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/>
    </xf>
    <xf numFmtId="0" fontId="0" fillId="0" borderId="20" xfId="0" applyBorder="1" applyAlignment="1">
      <alignment horizontal="center"/>
    </xf>
    <xf numFmtId="0" fontId="8" fillId="0" borderId="3" xfId="0" applyFont="1" applyBorder="1" applyAlignment="1">
      <alignment horizontal="left" wrapText="1"/>
    </xf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5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18" fillId="0" borderId="4" xfId="0" applyFont="1" applyBorder="1" applyAlignment="1">
      <alignment horizontal="center"/>
    </xf>
    <xf numFmtId="0" fontId="18" fillId="0" borderId="5" xfId="0" applyFont="1" applyBorder="1" applyAlignment="1">
      <alignment horizontal="center"/>
    </xf>
    <xf numFmtId="0" fontId="3" fillId="0" borderId="2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1" fontId="18" fillId="0" borderId="4" xfId="0" applyNumberFormat="1" applyFont="1" applyBorder="1" applyAlignment="1">
      <alignment horizontal="center"/>
    </xf>
    <xf numFmtId="1" fontId="18" fillId="0" borderId="5" xfId="0" applyNumberFormat="1" applyFont="1" applyBorder="1" applyAlignment="1">
      <alignment horizontal="center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15" fillId="0" borderId="29" xfId="0" applyFont="1" applyBorder="1" applyAlignment="1">
      <alignment horizontal="center" vertical="center" wrapText="1"/>
    </xf>
    <xf numFmtId="0" fontId="15" fillId="0" borderId="27" xfId="0" applyFont="1" applyBorder="1" applyAlignment="1">
      <alignment horizontal="center" vertical="center" wrapText="1"/>
    </xf>
    <xf numFmtId="0" fontId="15" fillId="0" borderId="3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/>
    </xf>
    <xf numFmtId="0" fontId="16" fillId="0" borderId="6" xfId="0" applyFont="1" applyBorder="1" applyAlignment="1">
      <alignment horizontal="center"/>
    </xf>
    <xf numFmtId="0" fontId="16" fillId="0" borderId="5" xfId="0" applyFont="1" applyBorder="1" applyAlignment="1">
      <alignment horizontal="center"/>
    </xf>
    <xf numFmtId="0" fontId="3" fillId="0" borderId="23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9" fillId="0" borderId="31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 wrapText="1"/>
    </xf>
    <xf numFmtId="0" fontId="9" fillId="0" borderId="33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20" fillId="0" borderId="4" xfId="0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1" fontId="20" fillId="0" borderId="1" xfId="0" applyNumberFormat="1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17" fillId="3" borderId="1" xfId="0" applyFont="1" applyFill="1" applyBorder="1"/>
    <xf numFmtId="164" fontId="0" fillId="0" borderId="1" xfId="0" applyNumberFormat="1" applyBorder="1"/>
    <xf numFmtId="0" fontId="0" fillId="0" borderId="0" xfId="0"/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0" fontId="5" fillId="0" borderId="0" xfId="0" applyFont="1"/>
    <xf numFmtId="0" fontId="10" fillId="0" borderId="0" xfId="0" applyFont="1"/>
    <xf numFmtId="0" fontId="6" fillId="0" borderId="0" xfId="0" applyFont="1" applyAlignment="1">
      <alignment wrapText="1"/>
    </xf>
    <xf numFmtId="0" fontId="23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wrapText="1"/>
    </xf>
    <xf numFmtId="0" fontId="9" fillId="0" borderId="1" xfId="0" applyFont="1" applyBorder="1" applyAlignment="1">
      <alignment horizontal="center" vertical="center" wrapText="1"/>
    </xf>
    <xf numFmtId="0" fontId="24" fillId="0" borderId="0" xfId="0" applyFont="1"/>
    <xf numFmtId="0" fontId="9" fillId="0" borderId="24" xfId="0" applyFont="1" applyBorder="1" applyAlignment="1">
      <alignment vertical="top" wrapText="1"/>
    </xf>
    <xf numFmtId="0" fontId="9" fillId="0" borderId="34" xfId="0" applyFont="1" applyBorder="1" applyAlignment="1">
      <alignment vertical="top" wrapText="1"/>
    </xf>
    <xf numFmtId="1" fontId="0" fillId="0" borderId="1" xfId="0" applyNumberFormat="1" applyBorder="1"/>
    <xf numFmtId="1" fontId="17" fillId="3" borderId="1" xfId="0" applyNumberFormat="1" applyFont="1" applyFill="1" applyBorder="1"/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O65"/>
  <sheetViews>
    <sheetView topLeftCell="CR1" workbookViewId="0">
      <selection activeCell="DQ41" sqref="DQ41"/>
    </sheetView>
  </sheetViews>
  <sheetFormatPr defaultRowHeight="15" x14ac:dyDescent="0.25"/>
  <cols>
    <col min="2" max="2" width="18.28515625" customWidth="1"/>
  </cols>
  <sheetData>
    <row r="1" spans="1:119" ht="15.75" x14ac:dyDescent="0.25">
      <c r="A1" s="6" t="s">
        <v>785</v>
      </c>
      <c r="B1" s="14" t="s">
        <v>167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119" ht="16.149999999999999" customHeight="1" x14ac:dyDescent="0.25">
      <c r="A2" s="131" t="s">
        <v>786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88" t="s">
        <v>1392</v>
      </c>
      <c r="DN2" s="88"/>
    </row>
    <row r="3" spans="1:119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119" ht="15.6" customHeight="1" x14ac:dyDescent="0.25">
      <c r="A4" s="138" t="s">
        <v>0</v>
      </c>
      <c r="B4" s="138" t="s">
        <v>168</v>
      </c>
      <c r="C4" s="118" t="s">
        <v>317</v>
      </c>
      <c r="D4" s="119"/>
      <c r="E4" s="119"/>
      <c r="F4" s="119"/>
      <c r="G4" s="119"/>
      <c r="H4" s="119"/>
      <c r="I4" s="119"/>
      <c r="J4" s="119"/>
      <c r="K4" s="119"/>
      <c r="L4" s="119"/>
      <c r="M4" s="119"/>
      <c r="N4" s="119"/>
      <c r="O4" s="119"/>
      <c r="P4" s="119"/>
      <c r="Q4" s="119"/>
      <c r="R4" s="119"/>
      <c r="S4" s="119"/>
      <c r="T4" s="119"/>
      <c r="U4" s="119"/>
      <c r="V4" s="119"/>
      <c r="W4" s="120"/>
      <c r="X4" s="113" t="s">
        <v>319</v>
      </c>
      <c r="Y4" s="114"/>
      <c r="Z4" s="114"/>
      <c r="AA4" s="114"/>
      <c r="AB4" s="114"/>
      <c r="AC4" s="114"/>
      <c r="AD4" s="114"/>
      <c r="AE4" s="114"/>
      <c r="AF4" s="114"/>
      <c r="AG4" s="114"/>
      <c r="AH4" s="114"/>
      <c r="AI4" s="114"/>
      <c r="AJ4" s="114"/>
      <c r="AK4" s="114"/>
      <c r="AL4" s="114"/>
      <c r="AM4" s="114"/>
      <c r="AN4" s="114"/>
      <c r="AO4" s="114"/>
      <c r="AP4" s="114"/>
      <c r="AQ4" s="114"/>
      <c r="AR4" s="114"/>
      <c r="AS4" s="114"/>
      <c r="AT4" s="114"/>
      <c r="AU4" s="114"/>
      <c r="AV4" s="114"/>
      <c r="AW4" s="114"/>
      <c r="AX4" s="114"/>
      <c r="AY4" s="114"/>
      <c r="AZ4" s="114"/>
      <c r="BA4" s="114"/>
      <c r="BB4" s="114"/>
      <c r="BC4" s="114"/>
      <c r="BD4" s="114"/>
      <c r="BE4" s="114"/>
      <c r="BF4" s="114"/>
      <c r="BG4" s="115"/>
      <c r="BH4" s="101" t="s">
        <v>866</v>
      </c>
      <c r="BI4" s="101"/>
      <c r="BJ4" s="101"/>
      <c r="BK4" s="101"/>
      <c r="BL4" s="101"/>
      <c r="BM4" s="101"/>
      <c r="BN4" s="101"/>
      <c r="BO4" s="101"/>
      <c r="BP4" s="101"/>
      <c r="BQ4" s="101"/>
      <c r="BR4" s="101"/>
      <c r="BS4" s="101"/>
      <c r="BT4" s="101"/>
      <c r="BU4" s="101"/>
      <c r="BV4" s="101"/>
      <c r="BW4" s="113" t="s">
        <v>322</v>
      </c>
      <c r="BX4" s="114"/>
      <c r="BY4" s="114"/>
      <c r="BZ4" s="114"/>
      <c r="CA4" s="114"/>
      <c r="CB4" s="114"/>
      <c r="CC4" s="114"/>
      <c r="CD4" s="114"/>
      <c r="CE4" s="114"/>
      <c r="CF4" s="114"/>
      <c r="CG4" s="114"/>
      <c r="CH4" s="114"/>
      <c r="CI4" s="114"/>
      <c r="CJ4" s="114"/>
      <c r="CK4" s="114"/>
      <c r="CL4" s="114"/>
      <c r="CM4" s="114"/>
      <c r="CN4" s="114"/>
      <c r="CO4" s="114"/>
      <c r="CP4" s="114"/>
      <c r="CQ4" s="114"/>
      <c r="CR4" s="114"/>
      <c r="CS4" s="114"/>
      <c r="CT4" s="114"/>
      <c r="CU4" s="114"/>
      <c r="CV4" s="114"/>
      <c r="CW4" s="114"/>
      <c r="CX4" s="114"/>
      <c r="CY4" s="114"/>
      <c r="CZ4" s="115"/>
      <c r="DA4" s="89" t="s">
        <v>324</v>
      </c>
      <c r="DB4" s="90"/>
      <c r="DC4" s="90"/>
      <c r="DD4" s="90"/>
      <c r="DE4" s="90"/>
      <c r="DF4" s="90"/>
      <c r="DG4" s="90"/>
      <c r="DH4" s="90"/>
      <c r="DI4" s="90"/>
      <c r="DJ4" s="90"/>
      <c r="DK4" s="90"/>
      <c r="DL4" s="90"/>
      <c r="DM4" s="90"/>
      <c r="DN4" s="90"/>
      <c r="DO4" s="91"/>
    </row>
    <row r="5" spans="1:119" ht="15.6" customHeight="1" x14ac:dyDescent="0.25">
      <c r="A5" s="138"/>
      <c r="B5" s="138"/>
      <c r="C5" s="121" t="s">
        <v>318</v>
      </c>
      <c r="D5" s="122"/>
      <c r="E5" s="122"/>
      <c r="F5" s="122"/>
      <c r="G5" s="122"/>
      <c r="H5" s="122"/>
      <c r="I5" s="122"/>
      <c r="J5" s="122"/>
      <c r="K5" s="122"/>
      <c r="L5" s="122"/>
      <c r="M5" s="122"/>
      <c r="N5" s="122"/>
      <c r="O5" s="122"/>
      <c r="P5" s="122"/>
      <c r="Q5" s="122"/>
      <c r="R5" s="122"/>
      <c r="S5" s="122"/>
      <c r="T5" s="122"/>
      <c r="U5" s="122"/>
      <c r="V5" s="122"/>
      <c r="W5" s="123"/>
      <c r="X5" s="128" t="s">
        <v>320</v>
      </c>
      <c r="Y5" s="129"/>
      <c r="Z5" s="129"/>
      <c r="AA5" s="129"/>
      <c r="AB5" s="129"/>
      <c r="AC5" s="129"/>
      <c r="AD5" s="129"/>
      <c r="AE5" s="129"/>
      <c r="AF5" s="129"/>
      <c r="AG5" s="129"/>
      <c r="AH5" s="129"/>
      <c r="AI5" s="129"/>
      <c r="AJ5" s="129"/>
      <c r="AK5" s="129"/>
      <c r="AL5" s="129"/>
      <c r="AM5" s="129"/>
      <c r="AN5" s="129"/>
      <c r="AO5" s="129"/>
      <c r="AP5" s="129"/>
      <c r="AQ5" s="129"/>
      <c r="AR5" s="130"/>
      <c r="AS5" s="125" t="s">
        <v>321</v>
      </c>
      <c r="AT5" s="126"/>
      <c r="AU5" s="126"/>
      <c r="AV5" s="126"/>
      <c r="AW5" s="126"/>
      <c r="AX5" s="126"/>
      <c r="AY5" s="126"/>
      <c r="AZ5" s="126"/>
      <c r="BA5" s="126"/>
      <c r="BB5" s="126"/>
      <c r="BC5" s="126"/>
      <c r="BD5" s="126"/>
      <c r="BE5" s="126"/>
      <c r="BF5" s="126"/>
      <c r="BG5" s="127"/>
      <c r="BH5" s="102" t="s">
        <v>30</v>
      </c>
      <c r="BI5" s="102"/>
      <c r="BJ5" s="102"/>
      <c r="BK5" s="102"/>
      <c r="BL5" s="102"/>
      <c r="BM5" s="102"/>
      <c r="BN5" s="102"/>
      <c r="BO5" s="102"/>
      <c r="BP5" s="102"/>
      <c r="BQ5" s="102"/>
      <c r="BR5" s="102"/>
      <c r="BS5" s="102"/>
      <c r="BT5" s="102"/>
      <c r="BU5" s="102"/>
      <c r="BV5" s="102"/>
      <c r="BW5" s="111" t="s">
        <v>323</v>
      </c>
      <c r="BX5" s="112"/>
      <c r="BY5" s="112"/>
      <c r="BZ5" s="112"/>
      <c r="CA5" s="112"/>
      <c r="CB5" s="112"/>
      <c r="CC5" s="112"/>
      <c r="CD5" s="112"/>
      <c r="CE5" s="112"/>
      <c r="CF5" s="112"/>
      <c r="CG5" s="112"/>
      <c r="CH5" s="112"/>
      <c r="CI5" s="116" t="s">
        <v>41</v>
      </c>
      <c r="CJ5" s="117"/>
      <c r="CK5" s="117"/>
      <c r="CL5" s="117"/>
      <c r="CM5" s="117"/>
      <c r="CN5" s="117"/>
      <c r="CO5" s="117"/>
      <c r="CP5" s="117"/>
      <c r="CQ5" s="117"/>
      <c r="CR5" s="117"/>
      <c r="CS5" s="117"/>
      <c r="CT5" s="117"/>
      <c r="CU5" s="117"/>
      <c r="CV5" s="117"/>
      <c r="CW5" s="117"/>
      <c r="CX5" s="117"/>
      <c r="CY5" s="117"/>
      <c r="CZ5" s="117"/>
      <c r="DA5" s="98" t="s">
        <v>325</v>
      </c>
      <c r="DB5" s="99"/>
      <c r="DC5" s="99"/>
      <c r="DD5" s="99"/>
      <c r="DE5" s="99"/>
      <c r="DF5" s="99"/>
      <c r="DG5" s="99"/>
      <c r="DH5" s="99"/>
      <c r="DI5" s="99"/>
      <c r="DJ5" s="99"/>
      <c r="DK5" s="99"/>
      <c r="DL5" s="99"/>
      <c r="DM5" s="99"/>
      <c r="DN5" s="99"/>
      <c r="DO5" s="100"/>
    </row>
    <row r="6" spans="1:119" ht="15" customHeight="1" x14ac:dyDescent="0.25">
      <c r="A6" s="138"/>
      <c r="B6" s="138"/>
      <c r="C6" s="113" t="s">
        <v>789</v>
      </c>
      <c r="D6" s="114"/>
      <c r="E6" s="114"/>
      <c r="F6" s="114"/>
      <c r="G6" s="114"/>
      <c r="H6" s="114"/>
      <c r="I6" s="114"/>
      <c r="J6" s="114"/>
      <c r="K6" s="114"/>
      <c r="L6" s="101" t="s">
        <v>806</v>
      </c>
      <c r="M6" s="101"/>
      <c r="N6" s="101"/>
      <c r="O6" s="101"/>
      <c r="P6" s="101"/>
      <c r="Q6" s="101"/>
      <c r="R6" s="101"/>
      <c r="S6" s="101"/>
      <c r="T6" s="101"/>
      <c r="U6" s="101"/>
      <c r="V6" s="101"/>
      <c r="W6" s="101"/>
      <c r="X6" s="103" t="s">
        <v>789</v>
      </c>
      <c r="Y6" s="103"/>
      <c r="Z6" s="103"/>
      <c r="AA6" s="103"/>
      <c r="AB6" s="103"/>
      <c r="AC6" s="103"/>
      <c r="AD6" s="103"/>
      <c r="AE6" s="103"/>
      <c r="AF6" s="103"/>
      <c r="AG6" s="101" t="s">
        <v>806</v>
      </c>
      <c r="AH6" s="101"/>
      <c r="AI6" s="101"/>
      <c r="AJ6" s="101"/>
      <c r="AK6" s="101"/>
      <c r="AL6" s="101"/>
      <c r="AM6" s="101"/>
      <c r="AN6" s="101"/>
      <c r="AO6" s="101"/>
      <c r="AP6" s="101"/>
      <c r="AQ6" s="101"/>
      <c r="AR6" s="101"/>
      <c r="AS6" s="103" t="s">
        <v>789</v>
      </c>
      <c r="AT6" s="103"/>
      <c r="AU6" s="103"/>
      <c r="AV6" s="103"/>
      <c r="AW6" s="103"/>
      <c r="AX6" s="103"/>
      <c r="AY6" s="101" t="s">
        <v>806</v>
      </c>
      <c r="AZ6" s="101"/>
      <c r="BA6" s="101"/>
      <c r="BB6" s="101"/>
      <c r="BC6" s="101"/>
      <c r="BD6" s="101"/>
      <c r="BE6" s="101"/>
      <c r="BF6" s="101"/>
      <c r="BG6" s="101"/>
      <c r="BH6" s="103" t="s">
        <v>789</v>
      </c>
      <c r="BI6" s="103"/>
      <c r="BJ6" s="103"/>
      <c r="BK6" s="103"/>
      <c r="BL6" s="103"/>
      <c r="BM6" s="103"/>
      <c r="BN6" s="101" t="s">
        <v>806</v>
      </c>
      <c r="BO6" s="101"/>
      <c r="BP6" s="101"/>
      <c r="BQ6" s="101"/>
      <c r="BR6" s="101"/>
      <c r="BS6" s="101"/>
      <c r="BT6" s="101"/>
      <c r="BU6" s="101"/>
      <c r="BV6" s="101"/>
      <c r="BW6" s="103" t="s">
        <v>789</v>
      </c>
      <c r="BX6" s="103"/>
      <c r="BY6" s="103"/>
      <c r="BZ6" s="103"/>
      <c r="CA6" s="103"/>
      <c r="CB6" s="103"/>
      <c r="CC6" s="101" t="s">
        <v>806</v>
      </c>
      <c r="CD6" s="101"/>
      <c r="CE6" s="101"/>
      <c r="CF6" s="101"/>
      <c r="CG6" s="101"/>
      <c r="CH6" s="101"/>
      <c r="CI6" s="92" t="s">
        <v>789</v>
      </c>
      <c r="CJ6" s="93"/>
      <c r="CK6" s="93"/>
      <c r="CL6" s="93"/>
      <c r="CM6" s="93"/>
      <c r="CN6" s="93"/>
      <c r="CO6" s="93"/>
      <c r="CP6" s="93"/>
      <c r="CQ6" s="93"/>
      <c r="CR6" s="114" t="s">
        <v>806</v>
      </c>
      <c r="CS6" s="114"/>
      <c r="CT6" s="114"/>
      <c r="CU6" s="114"/>
      <c r="CV6" s="114"/>
      <c r="CW6" s="114"/>
      <c r="CX6" s="114"/>
      <c r="CY6" s="114"/>
      <c r="CZ6" s="115"/>
      <c r="DA6" s="92" t="s">
        <v>789</v>
      </c>
      <c r="DB6" s="93"/>
      <c r="DC6" s="93"/>
      <c r="DD6" s="93"/>
      <c r="DE6" s="93"/>
      <c r="DF6" s="94"/>
      <c r="DG6" s="95" t="s">
        <v>806</v>
      </c>
      <c r="DH6" s="96"/>
      <c r="DI6" s="96"/>
      <c r="DJ6" s="96"/>
      <c r="DK6" s="96"/>
      <c r="DL6" s="96"/>
      <c r="DM6" s="96"/>
      <c r="DN6" s="96"/>
      <c r="DO6" s="97"/>
    </row>
    <row r="7" spans="1:119" ht="10.15" hidden="1" customHeight="1" x14ac:dyDescent="0.25">
      <c r="A7" s="138"/>
      <c r="B7" s="138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17"/>
      <c r="BI7" s="17"/>
      <c r="BJ7" s="17"/>
      <c r="BK7" s="17"/>
      <c r="BL7" s="17"/>
      <c r="BM7" s="17"/>
      <c r="BN7" s="17"/>
      <c r="BO7" s="17"/>
      <c r="BP7" s="17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119" ht="15.6" hidden="1" customHeight="1" x14ac:dyDescent="0.25">
      <c r="A8" s="138"/>
      <c r="B8" s="138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119" ht="15.6" hidden="1" customHeight="1" x14ac:dyDescent="0.25">
      <c r="A9" s="138"/>
      <c r="B9" s="138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119" ht="15.6" hidden="1" customHeight="1" x14ac:dyDescent="0.25">
      <c r="A10" s="138"/>
      <c r="B10" s="138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119" ht="15.6" hidden="1" customHeight="1" x14ac:dyDescent="0.25">
      <c r="A11" s="138"/>
      <c r="B11" s="138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</row>
    <row r="12" spans="1:119" ht="15.6" customHeight="1" x14ac:dyDescent="0.25">
      <c r="A12" s="138"/>
      <c r="B12" s="138"/>
      <c r="C12" s="123" t="s">
        <v>11</v>
      </c>
      <c r="D12" s="87" t="s">
        <v>2</v>
      </c>
      <c r="E12" s="87" t="s">
        <v>3</v>
      </c>
      <c r="F12" s="87" t="s">
        <v>15</v>
      </c>
      <c r="G12" s="87" t="s">
        <v>4</v>
      </c>
      <c r="H12" s="87" t="s">
        <v>5</v>
      </c>
      <c r="I12" s="87" t="s">
        <v>12</v>
      </c>
      <c r="J12" s="87" t="s">
        <v>6</v>
      </c>
      <c r="K12" s="87" t="s">
        <v>7</v>
      </c>
      <c r="L12" s="87" t="s">
        <v>16</v>
      </c>
      <c r="M12" s="87" t="s">
        <v>6</v>
      </c>
      <c r="N12" s="87" t="s">
        <v>7</v>
      </c>
      <c r="O12" s="87" t="s">
        <v>13</v>
      </c>
      <c r="P12" s="87" t="s">
        <v>8</v>
      </c>
      <c r="Q12" s="87" t="s">
        <v>1</v>
      </c>
      <c r="R12" s="87" t="s">
        <v>14</v>
      </c>
      <c r="S12" s="87" t="s">
        <v>3</v>
      </c>
      <c r="T12" s="87" t="s">
        <v>9</v>
      </c>
      <c r="U12" s="87" t="s">
        <v>17</v>
      </c>
      <c r="V12" s="87" t="s">
        <v>3</v>
      </c>
      <c r="W12" s="87" t="s">
        <v>9</v>
      </c>
      <c r="X12" s="87" t="s">
        <v>18</v>
      </c>
      <c r="Y12" s="87"/>
      <c r="Z12" s="87"/>
      <c r="AA12" s="121" t="s">
        <v>19</v>
      </c>
      <c r="AB12" s="122"/>
      <c r="AC12" s="123"/>
      <c r="AD12" s="121" t="s">
        <v>20</v>
      </c>
      <c r="AE12" s="122"/>
      <c r="AF12" s="123"/>
      <c r="AG12" s="87" t="s">
        <v>21</v>
      </c>
      <c r="AH12" s="87"/>
      <c r="AI12" s="87"/>
      <c r="AJ12" s="87" t="s">
        <v>22</v>
      </c>
      <c r="AK12" s="87"/>
      <c r="AL12" s="87"/>
      <c r="AM12" s="87" t="s">
        <v>23</v>
      </c>
      <c r="AN12" s="87"/>
      <c r="AO12" s="87"/>
      <c r="AP12" s="83" t="s">
        <v>24</v>
      </c>
      <c r="AQ12" s="83"/>
      <c r="AR12" s="83"/>
      <c r="AS12" s="87" t="s">
        <v>25</v>
      </c>
      <c r="AT12" s="87"/>
      <c r="AU12" s="87"/>
      <c r="AV12" s="87" t="s">
        <v>26</v>
      </c>
      <c r="AW12" s="87"/>
      <c r="AX12" s="87"/>
      <c r="AY12" s="83" t="s">
        <v>27</v>
      </c>
      <c r="AZ12" s="83"/>
      <c r="BA12" s="83"/>
      <c r="BB12" s="87" t="s">
        <v>28</v>
      </c>
      <c r="BC12" s="87"/>
      <c r="BD12" s="87"/>
      <c r="BE12" s="87" t="s">
        <v>29</v>
      </c>
      <c r="BF12" s="87"/>
      <c r="BG12" s="87"/>
      <c r="BH12" s="84" t="s">
        <v>170</v>
      </c>
      <c r="BI12" s="85"/>
      <c r="BJ12" s="86"/>
      <c r="BK12" s="84" t="s">
        <v>171</v>
      </c>
      <c r="BL12" s="85"/>
      <c r="BM12" s="86"/>
      <c r="BN12" s="84" t="s">
        <v>172</v>
      </c>
      <c r="BO12" s="85"/>
      <c r="BP12" s="86"/>
      <c r="BQ12" s="83" t="s">
        <v>173</v>
      </c>
      <c r="BR12" s="83"/>
      <c r="BS12" s="83"/>
      <c r="BT12" s="83" t="s">
        <v>174</v>
      </c>
      <c r="BU12" s="83"/>
      <c r="BV12" s="83"/>
      <c r="BW12" s="83" t="s">
        <v>31</v>
      </c>
      <c r="BX12" s="83"/>
      <c r="BY12" s="83"/>
      <c r="BZ12" s="83" t="s">
        <v>32</v>
      </c>
      <c r="CA12" s="83"/>
      <c r="CB12" s="83"/>
      <c r="CC12" s="83" t="s">
        <v>33</v>
      </c>
      <c r="CD12" s="83"/>
      <c r="CE12" s="83"/>
      <c r="CF12" s="83" t="s">
        <v>34</v>
      </c>
      <c r="CG12" s="83"/>
      <c r="CH12" s="83"/>
      <c r="CI12" s="83" t="s">
        <v>35</v>
      </c>
      <c r="CJ12" s="83"/>
      <c r="CK12" s="83"/>
      <c r="CL12" s="83" t="s">
        <v>36</v>
      </c>
      <c r="CM12" s="83"/>
      <c r="CN12" s="83"/>
      <c r="CO12" s="83" t="s">
        <v>37</v>
      </c>
      <c r="CP12" s="83"/>
      <c r="CQ12" s="83"/>
      <c r="CR12" s="83" t="s">
        <v>38</v>
      </c>
      <c r="CS12" s="83"/>
      <c r="CT12" s="83"/>
      <c r="CU12" s="83" t="s">
        <v>39</v>
      </c>
      <c r="CV12" s="83"/>
      <c r="CW12" s="83"/>
      <c r="CX12" s="83" t="s">
        <v>40</v>
      </c>
      <c r="CY12" s="83"/>
      <c r="CZ12" s="83"/>
      <c r="DA12" s="83" t="s">
        <v>175</v>
      </c>
      <c r="DB12" s="83"/>
      <c r="DC12" s="83"/>
      <c r="DD12" s="83" t="s">
        <v>176</v>
      </c>
      <c r="DE12" s="83"/>
      <c r="DF12" s="83"/>
      <c r="DG12" s="83" t="s">
        <v>177</v>
      </c>
      <c r="DH12" s="83"/>
      <c r="DI12" s="83"/>
      <c r="DJ12" s="83" t="s">
        <v>178</v>
      </c>
      <c r="DK12" s="83"/>
      <c r="DL12" s="83"/>
      <c r="DM12" s="83" t="s">
        <v>179</v>
      </c>
      <c r="DN12" s="83"/>
      <c r="DO12" s="83"/>
    </row>
    <row r="13" spans="1:119" ht="56.25" customHeight="1" x14ac:dyDescent="0.25">
      <c r="A13" s="138"/>
      <c r="B13" s="139"/>
      <c r="C13" s="132" t="s">
        <v>788</v>
      </c>
      <c r="D13" s="132"/>
      <c r="E13" s="132"/>
      <c r="F13" s="132" t="s">
        <v>1386</v>
      </c>
      <c r="G13" s="132"/>
      <c r="H13" s="132"/>
      <c r="I13" s="132" t="s">
        <v>185</v>
      </c>
      <c r="J13" s="132"/>
      <c r="K13" s="132"/>
      <c r="L13" s="124" t="s">
        <v>792</v>
      </c>
      <c r="M13" s="124"/>
      <c r="N13" s="124"/>
      <c r="O13" s="124" t="s">
        <v>793</v>
      </c>
      <c r="P13" s="124"/>
      <c r="Q13" s="124"/>
      <c r="R13" s="124" t="s">
        <v>796</v>
      </c>
      <c r="S13" s="124"/>
      <c r="T13" s="124"/>
      <c r="U13" s="124" t="s">
        <v>798</v>
      </c>
      <c r="V13" s="124"/>
      <c r="W13" s="124"/>
      <c r="X13" s="124" t="s">
        <v>799</v>
      </c>
      <c r="Y13" s="124"/>
      <c r="Z13" s="124"/>
      <c r="AA13" s="133" t="s">
        <v>801</v>
      </c>
      <c r="AB13" s="133"/>
      <c r="AC13" s="133"/>
      <c r="AD13" s="124" t="s">
        <v>802</v>
      </c>
      <c r="AE13" s="124"/>
      <c r="AF13" s="124"/>
      <c r="AG13" s="133" t="s">
        <v>807</v>
      </c>
      <c r="AH13" s="133"/>
      <c r="AI13" s="133"/>
      <c r="AJ13" s="124" t="s">
        <v>809</v>
      </c>
      <c r="AK13" s="124"/>
      <c r="AL13" s="124"/>
      <c r="AM13" s="124" t="s">
        <v>813</v>
      </c>
      <c r="AN13" s="124"/>
      <c r="AO13" s="124"/>
      <c r="AP13" s="124" t="s">
        <v>816</v>
      </c>
      <c r="AQ13" s="124"/>
      <c r="AR13" s="124"/>
      <c r="AS13" s="124" t="s">
        <v>819</v>
      </c>
      <c r="AT13" s="124"/>
      <c r="AU13" s="124"/>
      <c r="AV13" s="124" t="s">
        <v>820</v>
      </c>
      <c r="AW13" s="124"/>
      <c r="AX13" s="124"/>
      <c r="AY13" s="124" t="s">
        <v>822</v>
      </c>
      <c r="AZ13" s="124"/>
      <c r="BA13" s="124"/>
      <c r="BB13" s="124" t="s">
        <v>211</v>
      </c>
      <c r="BC13" s="124"/>
      <c r="BD13" s="124"/>
      <c r="BE13" s="124" t="s">
        <v>825</v>
      </c>
      <c r="BF13" s="124"/>
      <c r="BG13" s="124"/>
      <c r="BH13" s="124" t="s">
        <v>213</v>
      </c>
      <c r="BI13" s="124"/>
      <c r="BJ13" s="124"/>
      <c r="BK13" s="133" t="s">
        <v>827</v>
      </c>
      <c r="BL13" s="133"/>
      <c r="BM13" s="133"/>
      <c r="BN13" s="124" t="s">
        <v>830</v>
      </c>
      <c r="BO13" s="124"/>
      <c r="BP13" s="124"/>
      <c r="BQ13" s="132" t="s">
        <v>217</v>
      </c>
      <c r="BR13" s="132"/>
      <c r="BS13" s="132"/>
      <c r="BT13" s="124" t="s">
        <v>222</v>
      </c>
      <c r="BU13" s="124"/>
      <c r="BV13" s="124"/>
      <c r="BW13" s="124" t="s">
        <v>833</v>
      </c>
      <c r="BX13" s="124"/>
      <c r="BY13" s="124"/>
      <c r="BZ13" s="124" t="s">
        <v>835</v>
      </c>
      <c r="CA13" s="124"/>
      <c r="CB13" s="124"/>
      <c r="CC13" s="124" t="s">
        <v>836</v>
      </c>
      <c r="CD13" s="124"/>
      <c r="CE13" s="124"/>
      <c r="CF13" s="124" t="s">
        <v>840</v>
      </c>
      <c r="CG13" s="124"/>
      <c r="CH13" s="124"/>
      <c r="CI13" s="124" t="s">
        <v>844</v>
      </c>
      <c r="CJ13" s="124"/>
      <c r="CK13" s="124"/>
      <c r="CL13" s="124" t="s">
        <v>847</v>
      </c>
      <c r="CM13" s="124"/>
      <c r="CN13" s="124"/>
      <c r="CO13" s="124" t="s">
        <v>848</v>
      </c>
      <c r="CP13" s="124"/>
      <c r="CQ13" s="124"/>
      <c r="CR13" s="124" t="s">
        <v>849</v>
      </c>
      <c r="CS13" s="124"/>
      <c r="CT13" s="124"/>
      <c r="CU13" s="124" t="s">
        <v>850</v>
      </c>
      <c r="CV13" s="124"/>
      <c r="CW13" s="124"/>
      <c r="CX13" s="124" t="s">
        <v>851</v>
      </c>
      <c r="CY13" s="124"/>
      <c r="CZ13" s="124"/>
      <c r="DA13" s="124" t="s">
        <v>853</v>
      </c>
      <c r="DB13" s="124"/>
      <c r="DC13" s="124"/>
      <c r="DD13" s="124" t="s">
        <v>235</v>
      </c>
      <c r="DE13" s="124"/>
      <c r="DF13" s="124"/>
      <c r="DG13" s="124" t="s">
        <v>857</v>
      </c>
      <c r="DH13" s="124"/>
      <c r="DI13" s="124"/>
      <c r="DJ13" s="124" t="s">
        <v>239</v>
      </c>
      <c r="DK13" s="124"/>
      <c r="DL13" s="124"/>
      <c r="DM13" s="124" t="s">
        <v>241</v>
      </c>
      <c r="DN13" s="124"/>
      <c r="DO13" s="124"/>
    </row>
    <row r="14" spans="1:119" ht="154.5" customHeight="1" x14ac:dyDescent="0.25">
      <c r="A14" s="138"/>
      <c r="B14" s="139"/>
      <c r="C14" s="30" t="s">
        <v>180</v>
      </c>
      <c r="D14" s="30" t="s">
        <v>181</v>
      </c>
      <c r="E14" s="30" t="s">
        <v>182</v>
      </c>
      <c r="F14" s="30" t="s">
        <v>183</v>
      </c>
      <c r="G14" s="30" t="s">
        <v>790</v>
      </c>
      <c r="H14" s="30" t="s">
        <v>184</v>
      </c>
      <c r="I14" s="30" t="s">
        <v>791</v>
      </c>
      <c r="J14" s="30" t="s">
        <v>547</v>
      </c>
      <c r="K14" s="30" t="s">
        <v>187</v>
      </c>
      <c r="L14" s="57" t="s">
        <v>186</v>
      </c>
      <c r="M14" s="57" t="s">
        <v>188</v>
      </c>
      <c r="N14" s="57" t="s">
        <v>187</v>
      </c>
      <c r="O14" s="57" t="s">
        <v>794</v>
      </c>
      <c r="P14" s="57" t="s">
        <v>795</v>
      </c>
      <c r="Q14" s="57" t="s">
        <v>190</v>
      </c>
      <c r="R14" s="57" t="s">
        <v>797</v>
      </c>
      <c r="S14" s="57" t="s">
        <v>192</v>
      </c>
      <c r="T14" s="57" t="s">
        <v>190</v>
      </c>
      <c r="U14" s="57" t="s">
        <v>797</v>
      </c>
      <c r="V14" s="57" t="s">
        <v>614</v>
      </c>
      <c r="W14" s="57" t="s">
        <v>193</v>
      </c>
      <c r="X14" s="57" t="s">
        <v>194</v>
      </c>
      <c r="Y14" s="57" t="s">
        <v>195</v>
      </c>
      <c r="Z14" s="70" t="s">
        <v>800</v>
      </c>
      <c r="AA14" s="30" t="s">
        <v>198</v>
      </c>
      <c r="AB14" s="30" t="s">
        <v>199</v>
      </c>
      <c r="AC14" s="30" t="s">
        <v>202</v>
      </c>
      <c r="AD14" s="71" t="s">
        <v>805</v>
      </c>
      <c r="AE14" s="30" t="s">
        <v>803</v>
      </c>
      <c r="AF14" s="72" t="s">
        <v>804</v>
      </c>
      <c r="AG14" s="30" t="s">
        <v>483</v>
      </c>
      <c r="AH14" s="30" t="s">
        <v>808</v>
      </c>
      <c r="AI14" s="30" t="s">
        <v>197</v>
      </c>
      <c r="AJ14" s="71" t="s">
        <v>810</v>
      </c>
      <c r="AK14" s="57" t="s">
        <v>811</v>
      </c>
      <c r="AL14" s="57" t="s">
        <v>812</v>
      </c>
      <c r="AM14" s="57" t="s">
        <v>196</v>
      </c>
      <c r="AN14" s="57" t="s">
        <v>814</v>
      </c>
      <c r="AO14" s="57" t="s">
        <v>815</v>
      </c>
      <c r="AP14" s="57" t="s">
        <v>233</v>
      </c>
      <c r="AQ14" s="57" t="s">
        <v>817</v>
      </c>
      <c r="AR14" s="57" t="s">
        <v>818</v>
      </c>
      <c r="AS14" s="57" t="s">
        <v>203</v>
      </c>
      <c r="AT14" s="57" t="s">
        <v>204</v>
      </c>
      <c r="AU14" s="57" t="s">
        <v>255</v>
      </c>
      <c r="AV14" s="57" t="s">
        <v>205</v>
      </c>
      <c r="AW14" s="57" t="s">
        <v>206</v>
      </c>
      <c r="AX14" s="57" t="s">
        <v>821</v>
      </c>
      <c r="AY14" s="57" t="s">
        <v>207</v>
      </c>
      <c r="AZ14" s="57" t="s">
        <v>208</v>
      </c>
      <c r="BA14" s="57" t="s">
        <v>209</v>
      </c>
      <c r="BB14" s="57" t="s">
        <v>212</v>
      </c>
      <c r="BC14" s="57" t="s">
        <v>823</v>
      </c>
      <c r="BD14" s="57" t="s">
        <v>824</v>
      </c>
      <c r="BE14" s="57" t="s">
        <v>233</v>
      </c>
      <c r="BF14" s="57" t="s">
        <v>201</v>
      </c>
      <c r="BG14" s="57" t="s">
        <v>202</v>
      </c>
      <c r="BH14" s="57" t="s">
        <v>214</v>
      </c>
      <c r="BI14" s="57" t="s">
        <v>826</v>
      </c>
      <c r="BJ14" s="70" t="s">
        <v>215</v>
      </c>
      <c r="BK14" s="30" t="s">
        <v>828</v>
      </c>
      <c r="BL14" s="30" t="s">
        <v>829</v>
      </c>
      <c r="BM14" s="30" t="s">
        <v>563</v>
      </c>
      <c r="BN14" s="71" t="s">
        <v>831</v>
      </c>
      <c r="BO14" s="57" t="s">
        <v>832</v>
      </c>
      <c r="BP14" s="57" t="s">
        <v>221</v>
      </c>
      <c r="BQ14" s="57" t="s">
        <v>218</v>
      </c>
      <c r="BR14" s="57" t="s">
        <v>219</v>
      </c>
      <c r="BS14" s="57" t="s">
        <v>220</v>
      </c>
      <c r="BT14" s="57" t="s">
        <v>223</v>
      </c>
      <c r="BU14" s="57" t="s">
        <v>224</v>
      </c>
      <c r="BV14" s="57" t="s">
        <v>225</v>
      </c>
      <c r="BW14" s="57" t="s">
        <v>525</v>
      </c>
      <c r="BX14" s="57" t="s">
        <v>834</v>
      </c>
      <c r="BY14" s="57" t="s">
        <v>526</v>
      </c>
      <c r="BZ14" s="57" t="s">
        <v>226</v>
      </c>
      <c r="CA14" s="57" t="s">
        <v>227</v>
      </c>
      <c r="CB14" s="57" t="s">
        <v>228</v>
      </c>
      <c r="CC14" s="57" t="s">
        <v>837</v>
      </c>
      <c r="CD14" s="57" t="s">
        <v>838</v>
      </c>
      <c r="CE14" s="57" t="s">
        <v>839</v>
      </c>
      <c r="CF14" s="57" t="s">
        <v>841</v>
      </c>
      <c r="CG14" s="57" t="s">
        <v>842</v>
      </c>
      <c r="CH14" s="57" t="s">
        <v>843</v>
      </c>
      <c r="CI14" s="57" t="s">
        <v>189</v>
      </c>
      <c r="CJ14" s="57" t="s">
        <v>236</v>
      </c>
      <c r="CK14" s="57" t="s">
        <v>190</v>
      </c>
      <c r="CL14" s="57" t="s">
        <v>845</v>
      </c>
      <c r="CM14" s="57" t="s">
        <v>846</v>
      </c>
      <c r="CN14" s="57" t="s">
        <v>187</v>
      </c>
      <c r="CO14" s="57" t="s">
        <v>207</v>
      </c>
      <c r="CP14" s="57" t="s">
        <v>229</v>
      </c>
      <c r="CQ14" s="57" t="s">
        <v>209</v>
      </c>
      <c r="CR14" s="57" t="s">
        <v>230</v>
      </c>
      <c r="CS14" s="57" t="s">
        <v>231</v>
      </c>
      <c r="CT14" s="57" t="s">
        <v>232</v>
      </c>
      <c r="CU14" s="57" t="s">
        <v>233</v>
      </c>
      <c r="CV14" s="57" t="s">
        <v>468</v>
      </c>
      <c r="CW14" s="57" t="s">
        <v>202</v>
      </c>
      <c r="CX14" s="57" t="s">
        <v>234</v>
      </c>
      <c r="CY14" s="57" t="s">
        <v>852</v>
      </c>
      <c r="CZ14" s="57" t="s">
        <v>190</v>
      </c>
      <c r="DA14" s="57" t="s">
        <v>854</v>
      </c>
      <c r="DB14" s="57" t="s">
        <v>855</v>
      </c>
      <c r="DC14" s="57" t="s">
        <v>856</v>
      </c>
      <c r="DD14" s="57" t="s">
        <v>189</v>
      </c>
      <c r="DE14" s="57" t="s">
        <v>236</v>
      </c>
      <c r="DF14" s="57" t="s">
        <v>190</v>
      </c>
      <c r="DG14" s="57" t="s">
        <v>858</v>
      </c>
      <c r="DH14" s="57" t="s">
        <v>859</v>
      </c>
      <c r="DI14" s="57" t="s">
        <v>860</v>
      </c>
      <c r="DJ14" s="57" t="s">
        <v>861</v>
      </c>
      <c r="DK14" s="57" t="s">
        <v>862</v>
      </c>
      <c r="DL14" s="57" t="s">
        <v>863</v>
      </c>
      <c r="DM14" s="57" t="s">
        <v>242</v>
      </c>
      <c r="DN14" s="57" t="s">
        <v>864</v>
      </c>
      <c r="DO14" s="57" t="s">
        <v>865</v>
      </c>
    </row>
    <row r="15" spans="1:119" ht="15.75" x14ac:dyDescent="0.25">
      <c r="A15" s="2">
        <v>1</v>
      </c>
      <c r="B15" s="1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13"/>
      <c r="Y15" s="13"/>
      <c r="Z15" s="13"/>
      <c r="AA15" s="13"/>
      <c r="AB15" s="13"/>
      <c r="AC15" s="17"/>
      <c r="AD15" s="17"/>
      <c r="AE15" s="17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"/>
      <c r="DC15" s="17"/>
      <c r="DD15" s="17"/>
      <c r="DE15" s="17"/>
      <c r="DF15" s="17"/>
      <c r="DG15" s="17"/>
      <c r="DH15" s="17"/>
      <c r="DI15" s="17"/>
      <c r="DJ15" s="17"/>
      <c r="DK15" s="17"/>
      <c r="DL15" s="17"/>
      <c r="DM15" s="17"/>
      <c r="DN15" s="17"/>
      <c r="DO15" s="17"/>
    </row>
    <row r="16" spans="1:119" ht="15.75" x14ac:dyDescent="0.2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1"/>
      <c r="Y16" s="1"/>
      <c r="Z16" s="1"/>
      <c r="AA16" s="1"/>
      <c r="AB16" s="1"/>
      <c r="AC16" s="4"/>
      <c r="AD16" s="4"/>
      <c r="AE16" s="4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</row>
    <row r="17" spans="1:119" ht="15.75" x14ac:dyDescent="0.2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1"/>
      <c r="Y17" s="1"/>
      <c r="Z17" s="1"/>
      <c r="AA17" s="1"/>
      <c r="AB17" s="1"/>
      <c r="AC17" s="4"/>
      <c r="AD17" s="4"/>
      <c r="AE17" s="4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</row>
    <row r="18" spans="1:119" ht="15.75" x14ac:dyDescent="0.2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1"/>
      <c r="Y18" s="1"/>
      <c r="Z18" s="1"/>
      <c r="AA18" s="1"/>
      <c r="AB18" s="1"/>
      <c r="AC18" s="4"/>
      <c r="AD18" s="4"/>
      <c r="AE18" s="4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</row>
    <row r="19" spans="1:119" ht="15.75" x14ac:dyDescent="0.2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1"/>
      <c r="Y19" s="1"/>
      <c r="Z19" s="1"/>
      <c r="AA19" s="1"/>
      <c r="AB19" s="1"/>
      <c r="AC19" s="4"/>
      <c r="AD19" s="4"/>
      <c r="AE19" s="4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</row>
    <row r="20" spans="1:119" ht="15.75" x14ac:dyDescent="0.2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1"/>
      <c r="Y20" s="1"/>
      <c r="Z20" s="1"/>
      <c r="AA20" s="1"/>
      <c r="AB20" s="1"/>
      <c r="AC20" s="4"/>
      <c r="AD20" s="4"/>
      <c r="AE20" s="4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</row>
    <row r="21" spans="1:119" ht="15.75" x14ac:dyDescent="0.2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1"/>
      <c r="Y21" s="1"/>
      <c r="Z21" s="1"/>
      <c r="AA21" s="1"/>
      <c r="AB21" s="1"/>
      <c r="AC21" s="4"/>
      <c r="AD21" s="4"/>
      <c r="AE21" s="4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</row>
    <row r="22" spans="1:119" ht="15.75" x14ac:dyDescent="0.25">
      <c r="A22" s="3">
        <v>8</v>
      </c>
      <c r="B22" s="4"/>
      <c r="C22" s="3"/>
      <c r="D22" s="9"/>
      <c r="E22" s="9"/>
      <c r="F22" s="3"/>
      <c r="G22" s="9"/>
      <c r="H22" s="9"/>
      <c r="I22" s="3"/>
      <c r="J22" s="9"/>
      <c r="K22" s="9"/>
      <c r="L22" s="3"/>
      <c r="M22" s="9"/>
      <c r="N22" s="9"/>
      <c r="O22" s="3"/>
      <c r="P22" s="9"/>
      <c r="Q22" s="9"/>
      <c r="R22" s="3"/>
      <c r="S22" s="9"/>
      <c r="T22" s="9"/>
      <c r="U22" s="3"/>
      <c r="V22" s="9"/>
      <c r="W22" s="9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</row>
    <row r="23" spans="1:119" ht="15.75" x14ac:dyDescent="0.25">
      <c r="A23" s="3">
        <v>9</v>
      </c>
      <c r="B23" s="4"/>
      <c r="C23" s="3"/>
      <c r="D23" s="9"/>
      <c r="E23" s="9"/>
      <c r="F23" s="3"/>
      <c r="G23" s="9"/>
      <c r="H23" s="9"/>
      <c r="I23" s="3"/>
      <c r="J23" s="9"/>
      <c r="K23" s="9"/>
      <c r="L23" s="3"/>
      <c r="M23" s="9"/>
      <c r="N23" s="9"/>
      <c r="O23" s="3"/>
      <c r="P23" s="9"/>
      <c r="Q23" s="9"/>
      <c r="R23" s="3"/>
      <c r="S23" s="9"/>
      <c r="T23" s="9"/>
      <c r="U23" s="3"/>
      <c r="V23" s="9"/>
      <c r="W23" s="9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</row>
    <row r="24" spans="1:119" ht="15.75" x14ac:dyDescent="0.25">
      <c r="A24" s="3">
        <v>10</v>
      </c>
      <c r="B24" s="4"/>
      <c r="C24" s="3"/>
      <c r="D24" s="9"/>
      <c r="E24" s="9"/>
      <c r="F24" s="3"/>
      <c r="G24" s="9"/>
      <c r="H24" s="9"/>
      <c r="I24" s="3"/>
      <c r="J24" s="9"/>
      <c r="K24" s="9"/>
      <c r="L24" s="3"/>
      <c r="M24" s="9"/>
      <c r="N24" s="9"/>
      <c r="O24" s="3"/>
      <c r="P24" s="9"/>
      <c r="Q24" s="9"/>
      <c r="R24" s="3"/>
      <c r="S24" s="9"/>
      <c r="T24" s="9"/>
      <c r="U24" s="3"/>
      <c r="V24" s="9"/>
      <c r="W24" s="9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</row>
    <row r="25" spans="1:119" ht="15.75" x14ac:dyDescent="0.25">
      <c r="A25" s="3">
        <v>11</v>
      </c>
      <c r="B25" s="4"/>
      <c r="C25" s="3"/>
      <c r="D25" s="9"/>
      <c r="E25" s="9"/>
      <c r="F25" s="3"/>
      <c r="G25" s="9"/>
      <c r="H25" s="9"/>
      <c r="I25" s="3"/>
      <c r="J25" s="9"/>
      <c r="K25" s="9"/>
      <c r="L25" s="3"/>
      <c r="M25" s="9"/>
      <c r="N25" s="9"/>
      <c r="O25" s="3"/>
      <c r="P25" s="9"/>
      <c r="Q25" s="9"/>
      <c r="R25" s="3"/>
      <c r="S25" s="9"/>
      <c r="T25" s="9"/>
      <c r="U25" s="3"/>
      <c r="V25" s="9"/>
      <c r="W25" s="9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</row>
    <row r="26" spans="1:119" ht="15.75" x14ac:dyDescent="0.25">
      <c r="A26" s="3">
        <v>12</v>
      </c>
      <c r="B26" s="4"/>
      <c r="C26" s="3"/>
      <c r="D26" s="9"/>
      <c r="E26" s="9"/>
      <c r="F26" s="3"/>
      <c r="G26" s="9"/>
      <c r="H26" s="9"/>
      <c r="I26" s="3"/>
      <c r="J26" s="9"/>
      <c r="K26" s="9"/>
      <c r="L26" s="3"/>
      <c r="M26" s="9"/>
      <c r="N26" s="9"/>
      <c r="O26" s="3"/>
      <c r="P26" s="9"/>
      <c r="Q26" s="9"/>
      <c r="R26" s="3"/>
      <c r="S26" s="9"/>
      <c r="T26" s="9"/>
      <c r="U26" s="3"/>
      <c r="V26" s="9"/>
      <c r="W26" s="9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</row>
    <row r="27" spans="1:119" ht="15.75" x14ac:dyDescent="0.25">
      <c r="A27" s="3">
        <v>13</v>
      </c>
      <c r="B27" s="4"/>
      <c r="C27" s="3"/>
      <c r="D27" s="9"/>
      <c r="E27" s="9"/>
      <c r="F27" s="3"/>
      <c r="G27" s="9"/>
      <c r="H27" s="9"/>
      <c r="I27" s="3"/>
      <c r="J27" s="9"/>
      <c r="K27" s="9"/>
      <c r="L27" s="3"/>
      <c r="M27" s="9"/>
      <c r="N27" s="9"/>
      <c r="O27" s="3"/>
      <c r="P27" s="9"/>
      <c r="Q27" s="9"/>
      <c r="R27" s="3"/>
      <c r="S27" s="9"/>
      <c r="T27" s="9"/>
      <c r="U27" s="3"/>
      <c r="V27" s="9"/>
      <c r="W27" s="9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</row>
    <row r="28" spans="1:119" ht="15.75" x14ac:dyDescent="0.25">
      <c r="A28" s="3">
        <v>14</v>
      </c>
      <c r="B28" s="4"/>
      <c r="C28" s="3"/>
      <c r="D28" s="9"/>
      <c r="E28" s="9"/>
      <c r="F28" s="3"/>
      <c r="G28" s="9"/>
      <c r="H28" s="9"/>
      <c r="I28" s="3"/>
      <c r="J28" s="9"/>
      <c r="K28" s="9"/>
      <c r="L28" s="3"/>
      <c r="M28" s="9"/>
      <c r="N28" s="9"/>
      <c r="O28" s="3"/>
      <c r="P28" s="9"/>
      <c r="Q28" s="9"/>
      <c r="R28" s="3"/>
      <c r="S28" s="9"/>
      <c r="T28" s="9"/>
      <c r="U28" s="3"/>
      <c r="V28" s="9"/>
      <c r="W28" s="9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</row>
    <row r="29" spans="1:119" ht="15.75" x14ac:dyDescent="0.25">
      <c r="A29" s="3">
        <v>15</v>
      </c>
      <c r="B29" s="4"/>
      <c r="C29" s="3"/>
      <c r="D29" s="9"/>
      <c r="E29" s="9"/>
      <c r="F29" s="3"/>
      <c r="G29" s="9"/>
      <c r="H29" s="9"/>
      <c r="I29" s="3"/>
      <c r="J29" s="9"/>
      <c r="K29" s="9"/>
      <c r="L29" s="3"/>
      <c r="M29" s="9"/>
      <c r="N29" s="9"/>
      <c r="O29" s="3"/>
      <c r="P29" s="9"/>
      <c r="Q29" s="9"/>
      <c r="R29" s="3"/>
      <c r="S29" s="9"/>
      <c r="T29" s="9"/>
      <c r="U29" s="3"/>
      <c r="V29" s="9"/>
      <c r="W29" s="9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</row>
    <row r="30" spans="1:119" ht="15.75" x14ac:dyDescent="0.25">
      <c r="A30" s="3">
        <v>16</v>
      </c>
      <c r="B30" s="4"/>
      <c r="C30" s="3"/>
      <c r="D30" s="9"/>
      <c r="E30" s="9"/>
      <c r="F30" s="3"/>
      <c r="G30" s="9"/>
      <c r="H30" s="9"/>
      <c r="I30" s="3"/>
      <c r="J30" s="9"/>
      <c r="K30" s="9"/>
      <c r="L30" s="3"/>
      <c r="M30" s="9"/>
      <c r="N30" s="9"/>
      <c r="O30" s="3"/>
      <c r="P30" s="9"/>
      <c r="Q30" s="9"/>
      <c r="R30" s="3"/>
      <c r="S30" s="9"/>
      <c r="T30" s="9"/>
      <c r="U30" s="3"/>
      <c r="V30" s="9"/>
      <c r="W30" s="9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</row>
    <row r="31" spans="1:119" ht="15.75" x14ac:dyDescent="0.25">
      <c r="A31" s="3">
        <v>17</v>
      </c>
      <c r="B31" s="4"/>
      <c r="C31" s="3"/>
      <c r="D31" s="9"/>
      <c r="E31" s="9"/>
      <c r="F31" s="3"/>
      <c r="G31" s="9"/>
      <c r="H31" s="9"/>
      <c r="I31" s="3"/>
      <c r="J31" s="9"/>
      <c r="K31" s="9"/>
      <c r="L31" s="3"/>
      <c r="M31" s="9"/>
      <c r="N31" s="9"/>
      <c r="O31" s="3"/>
      <c r="P31" s="9"/>
      <c r="Q31" s="9"/>
      <c r="R31" s="3"/>
      <c r="S31" s="9"/>
      <c r="T31" s="9"/>
      <c r="U31" s="3"/>
      <c r="V31" s="9"/>
      <c r="W31" s="9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</row>
    <row r="32" spans="1:119" ht="15.75" x14ac:dyDescent="0.25">
      <c r="A32" s="3">
        <v>18</v>
      </c>
      <c r="B32" s="4"/>
      <c r="C32" s="3"/>
      <c r="D32" s="9"/>
      <c r="E32" s="9"/>
      <c r="F32" s="3"/>
      <c r="G32" s="9"/>
      <c r="H32" s="9"/>
      <c r="I32" s="3"/>
      <c r="J32" s="9"/>
      <c r="K32" s="9"/>
      <c r="L32" s="3"/>
      <c r="M32" s="9"/>
      <c r="N32" s="9"/>
      <c r="O32" s="3"/>
      <c r="P32" s="9"/>
      <c r="Q32" s="9"/>
      <c r="R32" s="3"/>
      <c r="S32" s="9"/>
      <c r="T32" s="9"/>
      <c r="U32" s="3"/>
      <c r="V32" s="9"/>
      <c r="W32" s="9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</row>
    <row r="33" spans="1:119" ht="15.75" x14ac:dyDescent="0.25">
      <c r="A33" s="3">
        <v>19</v>
      </c>
      <c r="B33" s="4"/>
      <c r="C33" s="3"/>
      <c r="D33" s="9"/>
      <c r="E33" s="9"/>
      <c r="F33" s="3"/>
      <c r="G33" s="9"/>
      <c r="H33" s="9"/>
      <c r="I33" s="3"/>
      <c r="J33" s="9"/>
      <c r="K33" s="9"/>
      <c r="L33" s="3"/>
      <c r="M33" s="9"/>
      <c r="N33" s="9"/>
      <c r="O33" s="3"/>
      <c r="P33" s="9"/>
      <c r="Q33" s="9"/>
      <c r="R33" s="3"/>
      <c r="S33" s="9"/>
      <c r="T33" s="9"/>
      <c r="U33" s="3"/>
      <c r="V33" s="9"/>
      <c r="W33" s="9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</row>
    <row r="34" spans="1:119" ht="15.75" x14ac:dyDescent="0.25">
      <c r="A34" s="3">
        <v>20</v>
      </c>
      <c r="B34" s="4"/>
      <c r="C34" s="3"/>
      <c r="D34" s="9"/>
      <c r="E34" s="9"/>
      <c r="F34" s="3"/>
      <c r="G34" s="9"/>
      <c r="H34" s="9"/>
      <c r="I34" s="3"/>
      <c r="J34" s="9"/>
      <c r="K34" s="9"/>
      <c r="L34" s="3"/>
      <c r="M34" s="9"/>
      <c r="N34" s="9"/>
      <c r="O34" s="3"/>
      <c r="P34" s="9"/>
      <c r="Q34" s="9"/>
      <c r="R34" s="3"/>
      <c r="S34" s="9"/>
      <c r="T34" s="9"/>
      <c r="U34" s="3"/>
      <c r="V34" s="9"/>
      <c r="W34" s="9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</row>
    <row r="35" spans="1:119" ht="15.75" x14ac:dyDescent="0.25">
      <c r="A35" s="3">
        <v>21</v>
      </c>
      <c r="B35" s="4"/>
      <c r="C35" s="3"/>
      <c r="D35" s="9"/>
      <c r="E35" s="9"/>
      <c r="F35" s="3"/>
      <c r="G35" s="9"/>
      <c r="H35" s="9"/>
      <c r="I35" s="3"/>
      <c r="J35" s="9"/>
      <c r="K35" s="9"/>
      <c r="L35" s="3"/>
      <c r="M35" s="9"/>
      <c r="N35" s="9"/>
      <c r="O35" s="3"/>
      <c r="P35" s="9"/>
      <c r="Q35" s="9"/>
      <c r="R35" s="3"/>
      <c r="S35" s="9"/>
      <c r="T35" s="9"/>
      <c r="U35" s="3"/>
      <c r="V35" s="9"/>
      <c r="W35" s="9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</row>
    <row r="36" spans="1:119" ht="15.75" x14ac:dyDescent="0.25">
      <c r="A36" s="3">
        <v>22</v>
      </c>
      <c r="B36" s="4"/>
      <c r="C36" s="3"/>
      <c r="D36" s="9"/>
      <c r="E36" s="9"/>
      <c r="F36" s="3"/>
      <c r="G36" s="9"/>
      <c r="H36" s="9"/>
      <c r="I36" s="3"/>
      <c r="J36" s="9"/>
      <c r="K36" s="9"/>
      <c r="L36" s="3"/>
      <c r="M36" s="9"/>
      <c r="N36" s="9"/>
      <c r="O36" s="3"/>
      <c r="P36" s="9"/>
      <c r="Q36" s="9"/>
      <c r="R36" s="3"/>
      <c r="S36" s="9"/>
      <c r="T36" s="9"/>
      <c r="U36" s="3"/>
      <c r="V36" s="9"/>
      <c r="W36" s="9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</row>
    <row r="37" spans="1:119" ht="15.75" x14ac:dyDescent="0.25">
      <c r="A37" s="3">
        <v>23</v>
      </c>
      <c r="B37" s="4"/>
      <c r="C37" s="3"/>
      <c r="D37" s="9"/>
      <c r="E37" s="9"/>
      <c r="F37" s="3"/>
      <c r="G37" s="9"/>
      <c r="H37" s="9"/>
      <c r="I37" s="3"/>
      <c r="J37" s="9"/>
      <c r="K37" s="9"/>
      <c r="L37" s="3"/>
      <c r="M37" s="9"/>
      <c r="N37" s="9"/>
      <c r="O37" s="3"/>
      <c r="P37" s="9"/>
      <c r="Q37" s="9"/>
      <c r="R37" s="3"/>
      <c r="S37" s="9"/>
      <c r="T37" s="9"/>
      <c r="U37" s="3"/>
      <c r="V37" s="9"/>
      <c r="W37" s="9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</row>
    <row r="38" spans="1:119" ht="15.75" x14ac:dyDescent="0.25">
      <c r="A38" s="3">
        <v>24</v>
      </c>
      <c r="B38" s="4"/>
      <c r="C38" s="3"/>
      <c r="D38" s="9"/>
      <c r="E38" s="3"/>
      <c r="F38" s="3"/>
      <c r="G38" s="9"/>
      <c r="H38" s="3"/>
      <c r="I38" s="3"/>
      <c r="J38" s="9"/>
      <c r="K38" s="3"/>
      <c r="L38" s="3"/>
      <c r="M38" s="9"/>
      <c r="N38" s="3"/>
      <c r="O38" s="3"/>
      <c r="P38" s="9"/>
      <c r="Q38" s="3"/>
      <c r="R38" s="3"/>
      <c r="S38" s="9"/>
      <c r="T38" s="3"/>
      <c r="U38" s="3"/>
      <c r="V38" s="9"/>
      <c r="W38" s="3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</row>
    <row r="39" spans="1:119" ht="15.75" x14ac:dyDescent="0.25">
      <c r="A39" s="3">
        <v>25</v>
      </c>
      <c r="B39" s="4"/>
      <c r="C39" s="3"/>
      <c r="D39" s="9"/>
      <c r="E39" s="3"/>
      <c r="F39" s="3"/>
      <c r="G39" s="9"/>
      <c r="H39" s="3"/>
      <c r="I39" s="3"/>
      <c r="J39" s="9"/>
      <c r="K39" s="3"/>
      <c r="L39" s="3"/>
      <c r="M39" s="9"/>
      <c r="N39" s="3"/>
      <c r="O39" s="3"/>
      <c r="P39" s="9"/>
      <c r="Q39" s="3"/>
      <c r="R39" s="3"/>
      <c r="S39" s="9"/>
      <c r="T39" s="3"/>
      <c r="U39" s="3"/>
      <c r="V39" s="9"/>
      <c r="W39" s="3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</row>
    <row r="40" spans="1:119" x14ac:dyDescent="0.25">
      <c r="A40" s="134" t="s">
        <v>169</v>
      </c>
      <c r="B40" s="135"/>
      <c r="C40" s="3">
        <f>SUM(C15:C39)</f>
        <v>0</v>
      </c>
      <c r="D40" s="3">
        <f t="shared" ref="D40:BO40" si="0">SUM(D15:D39)</f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si="0"/>
        <v>0</v>
      </c>
      <c r="AJ40" s="3">
        <f t="shared" si="0"/>
        <v>0</v>
      </c>
      <c r="AK40" s="3">
        <f t="shared" si="0"/>
        <v>0</v>
      </c>
      <c r="AL40" s="3">
        <f t="shared" si="0"/>
        <v>0</v>
      </c>
      <c r="AM40" s="3">
        <f t="shared" si="0"/>
        <v>0</v>
      </c>
      <c r="AN40" s="3">
        <f t="shared" si="0"/>
        <v>0</v>
      </c>
      <c r="AO40" s="3">
        <f t="shared" si="0"/>
        <v>0</v>
      </c>
      <c r="AP40" s="3">
        <f t="shared" si="0"/>
        <v>0</v>
      </c>
      <c r="AQ40" s="3">
        <f t="shared" si="0"/>
        <v>0</v>
      </c>
      <c r="AR40" s="3">
        <f t="shared" si="0"/>
        <v>0</v>
      </c>
      <c r="AS40" s="3">
        <f t="shared" si="0"/>
        <v>0</v>
      </c>
      <c r="AT40" s="3">
        <f t="shared" si="0"/>
        <v>0</v>
      </c>
      <c r="AU40" s="3">
        <f t="shared" si="0"/>
        <v>0</v>
      </c>
      <c r="AV40" s="3">
        <f t="shared" si="0"/>
        <v>0</v>
      </c>
      <c r="AW40" s="3">
        <f t="shared" si="0"/>
        <v>0</v>
      </c>
      <c r="AX40" s="3">
        <f t="shared" si="0"/>
        <v>0</v>
      </c>
      <c r="AY40" s="3">
        <f t="shared" si="0"/>
        <v>0</v>
      </c>
      <c r="AZ40" s="3">
        <f t="shared" si="0"/>
        <v>0</v>
      </c>
      <c r="BA40" s="3">
        <f t="shared" si="0"/>
        <v>0</v>
      </c>
      <c r="BB40" s="3">
        <f t="shared" si="0"/>
        <v>0</v>
      </c>
      <c r="BC40" s="3">
        <f t="shared" si="0"/>
        <v>0</v>
      </c>
      <c r="BD40" s="3">
        <f t="shared" si="0"/>
        <v>0</v>
      </c>
      <c r="BE40" s="3">
        <f t="shared" si="0"/>
        <v>0</v>
      </c>
      <c r="BF40" s="3">
        <f t="shared" si="0"/>
        <v>0</v>
      </c>
      <c r="BG40" s="3">
        <f t="shared" si="0"/>
        <v>0</v>
      </c>
      <c r="BH40" s="3">
        <f t="shared" si="0"/>
        <v>0</v>
      </c>
      <c r="BI40" s="3">
        <f t="shared" si="0"/>
        <v>0</v>
      </c>
      <c r="BJ40" s="3">
        <f t="shared" si="0"/>
        <v>0</v>
      </c>
      <c r="BK40" s="3">
        <f t="shared" si="0"/>
        <v>0</v>
      </c>
      <c r="BL40" s="3">
        <f t="shared" si="0"/>
        <v>0</v>
      </c>
      <c r="BM40" s="3">
        <f t="shared" si="0"/>
        <v>0</v>
      </c>
      <c r="BN40" s="3">
        <f t="shared" si="0"/>
        <v>0</v>
      </c>
      <c r="BO40" s="3">
        <f t="shared" si="0"/>
        <v>0</v>
      </c>
      <c r="BP40" s="3">
        <f t="shared" ref="BP40:DO40" si="1">SUM(BP15:BP39)</f>
        <v>0</v>
      </c>
      <c r="BQ40" s="3">
        <f t="shared" si="1"/>
        <v>0</v>
      </c>
      <c r="BR40" s="3">
        <f t="shared" si="1"/>
        <v>0</v>
      </c>
      <c r="BS40" s="3">
        <f t="shared" si="1"/>
        <v>0</v>
      </c>
      <c r="BT40" s="3">
        <f t="shared" si="1"/>
        <v>0</v>
      </c>
      <c r="BU40" s="3">
        <f t="shared" si="1"/>
        <v>0</v>
      </c>
      <c r="BV40" s="3">
        <f t="shared" si="1"/>
        <v>0</v>
      </c>
      <c r="BW40" s="3">
        <f t="shared" si="1"/>
        <v>0</v>
      </c>
      <c r="BX40" s="3">
        <f t="shared" si="1"/>
        <v>0</v>
      </c>
      <c r="BY40" s="3">
        <f t="shared" si="1"/>
        <v>0</v>
      </c>
      <c r="BZ40" s="3">
        <f t="shared" si="1"/>
        <v>0</v>
      </c>
      <c r="CA40" s="3">
        <f t="shared" si="1"/>
        <v>0</v>
      </c>
      <c r="CB40" s="3">
        <f t="shared" si="1"/>
        <v>0</v>
      </c>
      <c r="CC40" s="3">
        <f t="shared" si="1"/>
        <v>0</v>
      </c>
      <c r="CD40" s="3">
        <f t="shared" si="1"/>
        <v>0</v>
      </c>
      <c r="CE40" s="3">
        <f t="shared" si="1"/>
        <v>0</v>
      </c>
      <c r="CF40" s="3">
        <f t="shared" si="1"/>
        <v>0</v>
      </c>
      <c r="CG40" s="3">
        <f t="shared" si="1"/>
        <v>0</v>
      </c>
      <c r="CH40" s="3">
        <f t="shared" si="1"/>
        <v>0</v>
      </c>
      <c r="CI40" s="3">
        <f t="shared" si="1"/>
        <v>0</v>
      </c>
      <c r="CJ40" s="3">
        <f t="shared" si="1"/>
        <v>0</v>
      </c>
      <c r="CK40" s="3">
        <f t="shared" si="1"/>
        <v>0</v>
      </c>
      <c r="CL40" s="3">
        <f t="shared" si="1"/>
        <v>0</v>
      </c>
      <c r="CM40" s="3">
        <f t="shared" si="1"/>
        <v>0</v>
      </c>
      <c r="CN40" s="3">
        <f t="shared" si="1"/>
        <v>0</v>
      </c>
      <c r="CO40" s="3">
        <f t="shared" si="1"/>
        <v>0</v>
      </c>
      <c r="CP40" s="3">
        <f t="shared" si="1"/>
        <v>0</v>
      </c>
      <c r="CQ40" s="3">
        <f t="shared" si="1"/>
        <v>0</v>
      </c>
      <c r="CR40" s="3">
        <f t="shared" si="1"/>
        <v>0</v>
      </c>
      <c r="CS40" s="3">
        <f t="shared" si="1"/>
        <v>0</v>
      </c>
      <c r="CT40" s="3">
        <f t="shared" si="1"/>
        <v>0</v>
      </c>
      <c r="CU40" s="3">
        <f t="shared" si="1"/>
        <v>0</v>
      </c>
      <c r="CV40" s="3">
        <f t="shared" si="1"/>
        <v>0</v>
      </c>
      <c r="CW40" s="3">
        <f t="shared" si="1"/>
        <v>0</v>
      </c>
      <c r="CX40" s="3">
        <f t="shared" si="1"/>
        <v>0</v>
      </c>
      <c r="CY40" s="3">
        <f t="shared" si="1"/>
        <v>0</v>
      </c>
      <c r="CZ40" s="3">
        <f t="shared" si="1"/>
        <v>0</v>
      </c>
      <c r="DA40" s="3">
        <f t="shared" si="1"/>
        <v>0</v>
      </c>
      <c r="DB40" s="3">
        <f t="shared" si="1"/>
        <v>0</v>
      </c>
      <c r="DC40" s="3">
        <f t="shared" si="1"/>
        <v>0</v>
      </c>
      <c r="DD40" s="3">
        <f t="shared" si="1"/>
        <v>0</v>
      </c>
      <c r="DE40" s="3">
        <f t="shared" si="1"/>
        <v>0</v>
      </c>
      <c r="DF40" s="3">
        <f t="shared" si="1"/>
        <v>0</v>
      </c>
      <c r="DG40" s="3">
        <f t="shared" si="1"/>
        <v>0</v>
      </c>
      <c r="DH40" s="3">
        <f t="shared" si="1"/>
        <v>0</v>
      </c>
      <c r="DI40" s="3">
        <f t="shared" si="1"/>
        <v>0</v>
      </c>
      <c r="DJ40" s="3">
        <f t="shared" si="1"/>
        <v>0</v>
      </c>
      <c r="DK40" s="3">
        <f t="shared" si="1"/>
        <v>0</v>
      </c>
      <c r="DL40" s="3">
        <f t="shared" si="1"/>
        <v>0</v>
      </c>
      <c r="DM40" s="3">
        <f t="shared" si="1"/>
        <v>0</v>
      </c>
      <c r="DN40" s="3">
        <f t="shared" si="1"/>
        <v>0</v>
      </c>
      <c r="DO40" s="3">
        <f t="shared" si="1"/>
        <v>0</v>
      </c>
    </row>
    <row r="41" spans="1:119" ht="39" customHeight="1" x14ac:dyDescent="0.25">
      <c r="A41" s="136" t="s">
        <v>784</v>
      </c>
      <c r="B41" s="137"/>
      <c r="C41" s="27">
        <f>C40/25%</f>
        <v>0</v>
      </c>
      <c r="D41" s="27">
        <f>D40/25%</f>
        <v>0</v>
      </c>
      <c r="E41" s="27">
        <f t="shared" ref="E41:BP41" si="2">E40/25%</f>
        <v>0</v>
      </c>
      <c r="F41" s="27">
        <f t="shared" si="2"/>
        <v>0</v>
      </c>
      <c r="G41" s="27">
        <f t="shared" si="2"/>
        <v>0</v>
      </c>
      <c r="H41" s="27">
        <f t="shared" si="2"/>
        <v>0</v>
      </c>
      <c r="I41" s="27">
        <f t="shared" si="2"/>
        <v>0</v>
      </c>
      <c r="J41" s="27">
        <f t="shared" si="2"/>
        <v>0</v>
      </c>
      <c r="K41" s="27">
        <f t="shared" si="2"/>
        <v>0</v>
      </c>
      <c r="L41" s="27">
        <f t="shared" si="2"/>
        <v>0</v>
      </c>
      <c r="M41" s="27">
        <f t="shared" si="2"/>
        <v>0</v>
      </c>
      <c r="N41" s="27">
        <f t="shared" si="2"/>
        <v>0</v>
      </c>
      <c r="O41" s="27">
        <f t="shared" si="2"/>
        <v>0</v>
      </c>
      <c r="P41" s="27">
        <f t="shared" si="2"/>
        <v>0</v>
      </c>
      <c r="Q41" s="27">
        <f t="shared" si="2"/>
        <v>0</v>
      </c>
      <c r="R41" s="27">
        <f t="shared" si="2"/>
        <v>0</v>
      </c>
      <c r="S41" s="27">
        <f t="shared" si="2"/>
        <v>0</v>
      </c>
      <c r="T41" s="27">
        <f t="shared" si="2"/>
        <v>0</v>
      </c>
      <c r="U41" s="27">
        <f t="shared" si="2"/>
        <v>0</v>
      </c>
      <c r="V41" s="27">
        <f t="shared" si="2"/>
        <v>0</v>
      </c>
      <c r="W41" s="27">
        <f t="shared" si="2"/>
        <v>0</v>
      </c>
      <c r="X41" s="27">
        <f t="shared" si="2"/>
        <v>0</v>
      </c>
      <c r="Y41" s="27">
        <f t="shared" si="2"/>
        <v>0</v>
      </c>
      <c r="Z41" s="27">
        <f t="shared" si="2"/>
        <v>0</v>
      </c>
      <c r="AA41" s="27">
        <f t="shared" si="2"/>
        <v>0</v>
      </c>
      <c r="AB41" s="27">
        <f t="shared" si="2"/>
        <v>0</v>
      </c>
      <c r="AC41" s="27">
        <f t="shared" si="2"/>
        <v>0</v>
      </c>
      <c r="AD41" s="27">
        <f t="shared" si="2"/>
        <v>0</v>
      </c>
      <c r="AE41" s="27">
        <f t="shared" si="2"/>
        <v>0</v>
      </c>
      <c r="AF41" s="27">
        <f t="shared" si="2"/>
        <v>0</v>
      </c>
      <c r="AG41" s="27">
        <f t="shared" si="2"/>
        <v>0</v>
      </c>
      <c r="AH41" s="27">
        <f t="shared" si="2"/>
        <v>0</v>
      </c>
      <c r="AI41" s="27">
        <f t="shared" si="2"/>
        <v>0</v>
      </c>
      <c r="AJ41" s="27">
        <f t="shared" si="2"/>
        <v>0</v>
      </c>
      <c r="AK41" s="27">
        <f t="shared" si="2"/>
        <v>0</v>
      </c>
      <c r="AL41" s="27">
        <f t="shared" si="2"/>
        <v>0</v>
      </c>
      <c r="AM41" s="27">
        <f t="shared" si="2"/>
        <v>0</v>
      </c>
      <c r="AN41" s="27">
        <f t="shared" si="2"/>
        <v>0</v>
      </c>
      <c r="AO41" s="27">
        <f t="shared" si="2"/>
        <v>0</v>
      </c>
      <c r="AP41" s="27">
        <f t="shared" si="2"/>
        <v>0</v>
      </c>
      <c r="AQ41" s="27">
        <f t="shared" si="2"/>
        <v>0</v>
      </c>
      <c r="AR41" s="27">
        <f t="shared" si="2"/>
        <v>0</v>
      </c>
      <c r="AS41" s="27">
        <f t="shared" si="2"/>
        <v>0</v>
      </c>
      <c r="AT41" s="27">
        <f t="shared" si="2"/>
        <v>0</v>
      </c>
      <c r="AU41" s="27">
        <f t="shared" si="2"/>
        <v>0</v>
      </c>
      <c r="AV41" s="27">
        <f t="shared" si="2"/>
        <v>0</v>
      </c>
      <c r="AW41" s="27">
        <f t="shared" si="2"/>
        <v>0</v>
      </c>
      <c r="AX41" s="27">
        <f t="shared" si="2"/>
        <v>0</v>
      </c>
      <c r="AY41" s="27">
        <f t="shared" si="2"/>
        <v>0</v>
      </c>
      <c r="AZ41" s="27">
        <f t="shared" si="2"/>
        <v>0</v>
      </c>
      <c r="BA41" s="27">
        <f t="shared" si="2"/>
        <v>0</v>
      </c>
      <c r="BB41" s="27">
        <f t="shared" si="2"/>
        <v>0</v>
      </c>
      <c r="BC41" s="27">
        <f t="shared" si="2"/>
        <v>0</v>
      </c>
      <c r="BD41" s="27">
        <f t="shared" si="2"/>
        <v>0</v>
      </c>
      <c r="BE41" s="27">
        <f t="shared" si="2"/>
        <v>0</v>
      </c>
      <c r="BF41" s="27">
        <f t="shared" si="2"/>
        <v>0</v>
      </c>
      <c r="BG41" s="27">
        <f t="shared" si="2"/>
        <v>0</v>
      </c>
      <c r="BH41" s="31">
        <f t="shared" si="2"/>
        <v>0</v>
      </c>
      <c r="BI41" s="31">
        <f t="shared" si="2"/>
        <v>0</v>
      </c>
      <c r="BJ41" s="31">
        <f t="shared" si="2"/>
        <v>0</v>
      </c>
      <c r="BK41" s="31">
        <f t="shared" si="2"/>
        <v>0</v>
      </c>
      <c r="BL41" s="31">
        <f t="shared" si="2"/>
        <v>0</v>
      </c>
      <c r="BM41" s="31">
        <f t="shared" si="2"/>
        <v>0</v>
      </c>
      <c r="BN41" s="31">
        <f t="shared" si="2"/>
        <v>0</v>
      </c>
      <c r="BO41" s="31">
        <f t="shared" si="2"/>
        <v>0</v>
      </c>
      <c r="BP41" s="31">
        <f t="shared" si="2"/>
        <v>0</v>
      </c>
      <c r="BQ41" s="31">
        <f t="shared" ref="BQ41:DO41" si="3">BQ40/25%</f>
        <v>0</v>
      </c>
      <c r="BR41" s="31">
        <f t="shared" si="3"/>
        <v>0</v>
      </c>
      <c r="BS41" s="31">
        <f t="shared" si="3"/>
        <v>0</v>
      </c>
      <c r="BT41" s="31">
        <f t="shared" si="3"/>
        <v>0</v>
      </c>
      <c r="BU41" s="31">
        <f t="shared" si="3"/>
        <v>0</v>
      </c>
      <c r="BV41" s="31">
        <f t="shared" si="3"/>
        <v>0</v>
      </c>
      <c r="BW41" s="27">
        <f t="shared" si="3"/>
        <v>0</v>
      </c>
      <c r="BX41" s="27">
        <f t="shared" si="3"/>
        <v>0</v>
      </c>
      <c r="BY41" s="27">
        <f t="shared" si="3"/>
        <v>0</v>
      </c>
      <c r="BZ41" s="27">
        <f t="shared" si="3"/>
        <v>0</v>
      </c>
      <c r="CA41" s="27">
        <f t="shared" si="3"/>
        <v>0</v>
      </c>
      <c r="CB41" s="27">
        <f t="shared" si="3"/>
        <v>0</v>
      </c>
      <c r="CC41" s="27">
        <f t="shared" si="3"/>
        <v>0</v>
      </c>
      <c r="CD41" s="27">
        <f t="shared" si="3"/>
        <v>0</v>
      </c>
      <c r="CE41" s="27">
        <f t="shared" si="3"/>
        <v>0</v>
      </c>
      <c r="CF41" s="27">
        <f t="shared" si="3"/>
        <v>0</v>
      </c>
      <c r="CG41" s="27">
        <f t="shared" si="3"/>
        <v>0</v>
      </c>
      <c r="CH41" s="27">
        <f t="shared" si="3"/>
        <v>0</v>
      </c>
      <c r="CI41" s="27">
        <f t="shared" si="3"/>
        <v>0</v>
      </c>
      <c r="CJ41" s="27">
        <f t="shared" si="3"/>
        <v>0</v>
      </c>
      <c r="CK41" s="27">
        <f t="shared" si="3"/>
        <v>0</v>
      </c>
      <c r="CL41" s="27">
        <f t="shared" si="3"/>
        <v>0</v>
      </c>
      <c r="CM41" s="27">
        <f t="shared" si="3"/>
        <v>0</v>
      </c>
      <c r="CN41" s="27">
        <f t="shared" si="3"/>
        <v>0</v>
      </c>
      <c r="CO41" s="27">
        <f t="shared" si="3"/>
        <v>0</v>
      </c>
      <c r="CP41" s="27">
        <f t="shared" si="3"/>
        <v>0</v>
      </c>
      <c r="CQ41" s="27">
        <f t="shared" si="3"/>
        <v>0</v>
      </c>
      <c r="CR41" s="27">
        <f t="shared" si="3"/>
        <v>0</v>
      </c>
      <c r="CS41" s="27">
        <f t="shared" si="3"/>
        <v>0</v>
      </c>
      <c r="CT41" s="27">
        <f t="shared" si="3"/>
        <v>0</v>
      </c>
      <c r="CU41" s="27">
        <f t="shared" si="3"/>
        <v>0</v>
      </c>
      <c r="CV41" s="27">
        <f t="shared" si="3"/>
        <v>0</v>
      </c>
      <c r="CW41" s="27">
        <f t="shared" si="3"/>
        <v>0</v>
      </c>
      <c r="CX41" s="27">
        <f t="shared" si="3"/>
        <v>0</v>
      </c>
      <c r="CY41" s="27">
        <f t="shared" si="3"/>
        <v>0</v>
      </c>
      <c r="CZ41" s="27">
        <f t="shared" si="3"/>
        <v>0</v>
      </c>
      <c r="DA41" s="31">
        <f t="shared" si="3"/>
        <v>0</v>
      </c>
      <c r="DB41" s="31">
        <f t="shared" si="3"/>
        <v>0</v>
      </c>
      <c r="DC41" s="31">
        <f t="shared" si="3"/>
        <v>0</v>
      </c>
      <c r="DD41" s="31">
        <f t="shared" si="3"/>
        <v>0</v>
      </c>
      <c r="DE41" s="31">
        <f t="shared" si="3"/>
        <v>0</v>
      </c>
      <c r="DF41" s="31">
        <f t="shared" si="3"/>
        <v>0</v>
      </c>
      <c r="DG41" s="31">
        <f t="shared" si="3"/>
        <v>0</v>
      </c>
      <c r="DH41" s="31">
        <f t="shared" si="3"/>
        <v>0</v>
      </c>
      <c r="DI41" s="31">
        <f t="shared" si="3"/>
        <v>0</v>
      </c>
      <c r="DJ41" s="31">
        <f t="shared" si="3"/>
        <v>0</v>
      </c>
      <c r="DK41" s="31">
        <f t="shared" si="3"/>
        <v>0</v>
      </c>
      <c r="DL41" s="31">
        <f t="shared" si="3"/>
        <v>0</v>
      </c>
      <c r="DM41" s="31">
        <f t="shared" si="3"/>
        <v>0</v>
      </c>
      <c r="DN41" s="31">
        <f t="shared" si="3"/>
        <v>0</v>
      </c>
      <c r="DO41" s="31">
        <f t="shared" si="3"/>
        <v>0</v>
      </c>
    </row>
    <row r="42" spans="1:119" x14ac:dyDescent="0.25">
      <c r="B42" s="11"/>
      <c r="C42" s="12"/>
    </row>
    <row r="43" spans="1:119" x14ac:dyDescent="0.25">
      <c r="B43" s="104" t="s">
        <v>1388</v>
      </c>
      <c r="C43" s="105"/>
      <c r="D43" s="105"/>
      <c r="E43" s="106"/>
      <c r="F43" s="45"/>
      <c r="G43" s="45"/>
    </row>
    <row r="44" spans="1:119" x14ac:dyDescent="0.25">
      <c r="B44" s="17" t="s">
        <v>753</v>
      </c>
      <c r="C44" s="17" t="s">
        <v>761</v>
      </c>
      <c r="D44" s="37">
        <f>E44/100*25</f>
        <v>0</v>
      </c>
      <c r="E44" s="38">
        <f>(C41+F41+I41+L41+O41+R41+U41)/7</f>
        <v>0</v>
      </c>
    </row>
    <row r="45" spans="1:119" x14ac:dyDescent="0.25">
      <c r="B45" s="4" t="s">
        <v>755</v>
      </c>
      <c r="C45" s="4" t="s">
        <v>761</v>
      </c>
      <c r="D45" s="3">
        <f>E45/100*25</f>
        <v>0</v>
      </c>
      <c r="E45" s="32">
        <f>(D41+G41+J41+M41+P41+S41+V41)/7</f>
        <v>0</v>
      </c>
    </row>
    <row r="46" spans="1:119" x14ac:dyDescent="0.25">
      <c r="B46" s="4" t="s">
        <v>756</v>
      </c>
      <c r="C46" s="4" t="s">
        <v>761</v>
      </c>
      <c r="D46" s="3">
        <f>E46/100*25</f>
        <v>0</v>
      </c>
      <c r="E46" s="32">
        <f>(E41+H41+K41+N41+Q41+T41+W41)/7</f>
        <v>0</v>
      </c>
    </row>
    <row r="47" spans="1:119" x14ac:dyDescent="0.25">
      <c r="B47" s="4"/>
      <c r="C47" s="4"/>
      <c r="D47" s="33">
        <f>SUM(D44:D46)</f>
        <v>0</v>
      </c>
      <c r="E47" s="34">
        <f>SUM(E44:E46)</f>
        <v>0</v>
      </c>
    </row>
    <row r="48" spans="1:119" ht="30.75" customHeight="1" x14ac:dyDescent="0.25">
      <c r="B48" s="4"/>
      <c r="C48" s="4"/>
      <c r="D48" s="107" t="s">
        <v>320</v>
      </c>
      <c r="E48" s="107"/>
      <c r="F48" s="108" t="s">
        <v>1387</v>
      </c>
      <c r="G48" s="108"/>
    </row>
    <row r="49" spans="2:7" x14ac:dyDescent="0.25">
      <c r="B49" s="4" t="s">
        <v>753</v>
      </c>
      <c r="C49" s="4" t="s">
        <v>762</v>
      </c>
      <c r="D49" s="35">
        <f>E49/100*25</f>
        <v>0</v>
      </c>
      <c r="E49" s="32">
        <f>(X41+AA41+AD41+AG41+AJ41+AM41+AP41)/7</f>
        <v>0</v>
      </c>
      <c r="F49" s="35">
        <f>G49/100*25</f>
        <v>0</v>
      </c>
      <c r="G49" s="32">
        <f>(AS41+AV41+AY41+BB41+BE41)/5</f>
        <v>0</v>
      </c>
    </row>
    <row r="50" spans="2:7" x14ac:dyDescent="0.25">
      <c r="B50" s="4" t="s">
        <v>755</v>
      </c>
      <c r="C50" s="4" t="s">
        <v>762</v>
      </c>
      <c r="D50" s="35">
        <f>E50/100*25</f>
        <v>0</v>
      </c>
      <c r="E50" s="32">
        <f>(Y41+AB41+AE41+AH41+AK41+AN41+AQ41)/7</f>
        <v>0</v>
      </c>
      <c r="F50" s="35">
        <f>G50/100*25</f>
        <v>0</v>
      </c>
      <c r="G50" s="32">
        <f>(AT41+AW41+AZ41+BC41+BF41)/5</f>
        <v>0</v>
      </c>
    </row>
    <row r="51" spans="2:7" x14ac:dyDescent="0.25">
      <c r="B51" s="4" t="s">
        <v>756</v>
      </c>
      <c r="C51" s="4" t="s">
        <v>762</v>
      </c>
      <c r="D51" s="35">
        <f>E51/100*25</f>
        <v>0</v>
      </c>
      <c r="E51" s="32">
        <f>(Z41+AC41+AF41+AI41+AL41+AO41+AR41)/7</f>
        <v>0</v>
      </c>
      <c r="F51" s="35">
        <f>G51/100*25</f>
        <v>0</v>
      </c>
      <c r="G51" s="32">
        <f>(AU41+AX41+BA41+BD41+BG41)/5</f>
        <v>0</v>
      </c>
    </row>
    <row r="52" spans="2:7" x14ac:dyDescent="0.25">
      <c r="B52" s="4"/>
      <c r="C52" s="4"/>
      <c r="D52" s="34">
        <f>SUM(D49:D51)</f>
        <v>0</v>
      </c>
      <c r="E52" s="34">
        <f>SUM(E49:E51)</f>
        <v>0</v>
      </c>
      <c r="F52" s="34">
        <f>SUM(F49:F51)</f>
        <v>0</v>
      </c>
      <c r="G52" s="34">
        <f>SUM(G49:G51)</f>
        <v>0</v>
      </c>
    </row>
    <row r="53" spans="2:7" x14ac:dyDescent="0.25">
      <c r="B53" s="4" t="s">
        <v>753</v>
      </c>
      <c r="C53" s="4" t="s">
        <v>763</v>
      </c>
      <c r="D53" s="3">
        <f>E53/100*25</f>
        <v>0</v>
      </c>
      <c r="E53" s="32">
        <f>(BH41+BK41+BN41+BQ41+BT41)/5</f>
        <v>0</v>
      </c>
    </row>
    <row r="54" spans="2:7" x14ac:dyDescent="0.25">
      <c r="B54" s="4" t="s">
        <v>755</v>
      </c>
      <c r="C54" s="4" t="s">
        <v>763</v>
      </c>
      <c r="D54" s="3">
        <f>E54/100*25</f>
        <v>0</v>
      </c>
      <c r="E54" s="32">
        <f>(BI41+BL41+BO41+BR41+BU41)/5</f>
        <v>0</v>
      </c>
    </row>
    <row r="55" spans="2:7" x14ac:dyDescent="0.25">
      <c r="B55" s="4" t="s">
        <v>756</v>
      </c>
      <c r="C55" s="4" t="s">
        <v>763</v>
      </c>
      <c r="D55" s="3">
        <f>E55/100*25</f>
        <v>0</v>
      </c>
      <c r="E55" s="32">
        <f>(BJ41+BM41+BP41+BS41+BV41)/5</f>
        <v>0</v>
      </c>
    </row>
    <row r="56" spans="2:7" x14ac:dyDescent="0.25">
      <c r="B56" s="4"/>
      <c r="C56" s="4"/>
      <c r="D56" s="33">
        <f>SUM(D53:D55)</f>
        <v>0</v>
      </c>
      <c r="E56" s="34">
        <f>SUM(E53:E55)</f>
        <v>0</v>
      </c>
    </row>
    <row r="57" spans="2:7" x14ac:dyDescent="0.25">
      <c r="B57" s="4"/>
      <c r="C57" s="4"/>
      <c r="D57" s="109" t="s">
        <v>323</v>
      </c>
      <c r="E57" s="110"/>
      <c r="F57" s="89" t="s">
        <v>41</v>
      </c>
      <c r="G57" s="91"/>
    </row>
    <row r="58" spans="2:7" x14ac:dyDescent="0.25">
      <c r="B58" s="4" t="s">
        <v>753</v>
      </c>
      <c r="C58" s="4" t="s">
        <v>764</v>
      </c>
      <c r="D58" s="3">
        <f>E58/100*25</f>
        <v>0</v>
      </c>
      <c r="E58" s="32">
        <f>(BW41+BZ41+CC41+CF41)/4</f>
        <v>0</v>
      </c>
      <c r="F58" s="3">
        <f>G58/100*25</f>
        <v>0</v>
      </c>
      <c r="G58" s="32">
        <f>(CI41+CL41+CO41+CR41+CU41+CX41)/6</f>
        <v>0</v>
      </c>
    </row>
    <row r="59" spans="2:7" x14ac:dyDescent="0.25">
      <c r="B59" s="4" t="s">
        <v>755</v>
      </c>
      <c r="C59" s="4" t="s">
        <v>764</v>
      </c>
      <c r="D59" s="3">
        <f>E59/100*25</f>
        <v>0</v>
      </c>
      <c r="E59" s="32">
        <f>(BX41+CA41+CD41+CG41)/4</f>
        <v>0</v>
      </c>
      <c r="F59" s="3">
        <f t="shared" ref="F59:F60" si="4">G59/100*25</f>
        <v>0</v>
      </c>
      <c r="G59" s="32">
        <f>(CJ41+CM41+CP41+CS41+CV41+CY41)/6</f>
        <v>0</v>
      </c>
    </row>
    <row r="60" spans="2:7" x14ac:dyDescent="0.25">
      <c r="B60" s="4" t="s">
        <v>756</v>
      </c>
      <c r="C60" s="4" t="s">
        <v>764</v>
      </c>
      <c r="D60" s="3">
        <f>E60/100*25</f>
        <v>0</v>
      </c>
      <c r="E60" s="32">
        <f>(BY41+CB41+CE41+CH41)/4</f>
        <v>0</v>
      </c>
      <c r="F60" s="3">
        <f t="shared" si="4"/>
        <v>0</v>
      </c>
      <c r="G60" s="32">
        <f>(CK41+CN41+CQ41+CT41+CW41+CZ41)/6</f>
        <v>0</v>
      </c>
    </row>
    <row r="61" spans="2:7" x14ac:dyDescent="0.25">
      <c r="B61" s="4"/>
      <c r="C61" s="4"/>
      <c r="D61" s="33">
        <f>SUM(D58:D60)</f>
        <v>0</v>
      </c>
      <c r="E61" s="33">
        <f>SUM(E58:E60)</f>
        <v>0</v>
      </c>
      <c r="F61" s="33">
        <f>SUM(F58:F60)</f>
        <v>0</v>
      </c>
      <c r="G61" s="33">
        <f>SUM(G58:G60)</f>
        <v>0</v>
      </c>
    </row>
    <row r="62" spans="2:7" x14ac:dyDescent="0.25">
      <c r="B62" s="4" t="s">
        <v>753</v>
      </c>
      <c r="C62" s="4" t="s">
        <v>765</v>
      </c>
      <c r="D62" s="3">
        <f>E62/100*25</f>
        <v>0</v>
      </c>
      <c r="E62" s="32">
        <f>(DA41+DD41+DG41+DJ41+DM41)/5</f>
        <v>0</v>
      </c>
    </row>
    <row r="63" spans="2:7" x14ac:dyDescent="0.25">
      <c r="B63" s="4" t="s">
        <v>755</v>
      </c>
      <c r="C63" s="4" t="s">
        <v>765</v>
      </c>
      <c r="D63" s="3">
        <f>E63/100*25</f>
        <v>0</v>
      </c>
      <c r="E63" s="32">
        <f>(DB41+DE41+DH41+DK41+DN41)/5</f>
        <v>0</v>
      </c>
    </row>
    <row r="64" spans="2:7" x14ac:dyDescent="0.25">
      <c r="B64" s="4" t="s">
        <v>756</v>
      </c>
      <c r="C64" s="4" t="s">
        <v>765</v>
      </c>
      <c r="D64" s="3">
        <f>E64/100*25</f>
        <v>0</v>
      </c>
      <c r="E64" s="32">
        <f>(DC41+DF41+DI41+DL41+DO41)/5</f>
        <v>0</v>
      </c>
    </row>
    <row r="65" spans="2:5" x14ac:dyDescent="0.25">
      <c r="B65" s="4"/>
      <c r="C65" s="4"/>
      <c r="D65" s="33">
        <f>SUM(D62:D64)</f>
        <v>0</v>
      </c>
      <c r="E65" s="33">
        <f>SUM(E62:E64)</f>
        <v>0</v>
      </c>
    </row>
  </sheetData>
  <mergeCells count="115">
    <mergeCell ref="A40:B40"/>
    <mergeCell ref="A41:B41"/>
    <mergeCell ref="X13:Z13"/>
    <mergeCell ref="AG13:AI13"/>
    <mergeCell ref="AJ13:AL13"/>
    <mergeCell ref="U13:W13"/>
    <mergeCell ref="C13:E13"/>
    <mergeCell ref="F13:H13"/>
    <mergeCell ref="I13:K13"/>
    <mergeCell ref="L13:N13"/>
    <mergeCell ref="O13:Q13"/>
    <mergeCell ref="R13:T13"/>
    <mergeCell ref="A4:A14"/>
    <mergeCell ref="B4:B14"/>
    <mergeCell ref="C12:E12"/>
    <mergeCell ref="F12:H12"/>
    <mergeCell ref="I12:K12"/>
    <mergeCell ref="X12:Z12"/>
    <mergeCell ref="L12:N12"/>
    <mergeCell ref="O12:Q12"/>
    <mergeCell ref="R12:T12"/>
    <mergeCell ref="U12:W12"/>
    <mergeCell ref="AA13:AC13"/>
    <mergeCell ref="AD13:AF13"/>
    <mergeCell ref="AP13:AR13"/>
    <mergeCell ref="AP12:AR12"/>
    <mergeCell ref="AA12:AC12"/>
    <mergeCell ref="AD12:AF12"/>
    <mergeCell ref="AM13:AO13"/>
    <mergeCell ref="AG12:AI12"/>
    <mergeCell ref="AJ12:AL12"/>
    <mergeCell ref="AM12:AO12"/>
    <mergeCell ref="CC13:CE13"/>
    <mergeCell ref="BZ13:CB13"/>
    <mergeCell ref="BQ13:BS13"/>
    <mergeCell ref="BH13:BJ13"/>
    <mergeCell ref="BK13:BM13"/>
    <mergeCell ref="BN13:BP13"/>
    <mergeCell ref="AS13:AU13"/>
    <mergeCell ref="AV13:AX13"/>
    <mergeCell ref="AY13:BA13"/>
    <mergeCell ref="BB13:BD13"/>
    <mergeCell ref="BE13:BG13"/>
    <mergeCell ref="BK12:BM12"/>
    <mergeCell ref="BW12:BY12"/>
    <mergeCell ref="BQ12:BS12"/>
    <mergeCell ref="BT12:BV12"/>
    <mergeCell ref="AS12:AU12"/>
    <mergeCell ref="X6:AF6"/>
    <mergeCell ref="AG6:AR6"/>
    <mergeCell ref="X5:AR5"/>
    <mergeCell ref="A2:R2"/>
    <mergeCell ref="DA13:DC13"/>
    <mergeCell ref="DG13:DI13"/>
    <mergeCell ref="DD13:DF13"/>
    <mergeCell ref="DM13:DO13"/>
    <mergeCell ref="DJ13:DL13"/>
    <mergeCell ref="DM12:DO12"/>
    <mergeCell ref="DA12:DC12"/>
    <mergeCell ref="DD12:DF12"/>
    <mergeCell ref="DG12:DI12"/>
    <mergeCell ref="DJ12:DL12"/>
    <mergeCell ref="BW13:BY13"/>
    <mergeCell ref="CR13:CT13"/>
    <mergeCell ref="CO13:CQ13"/>
    <mergeCell ref="CL13:CN13"/>
    <mergeCell ref="CI13:CK13"/>
    <mergeCell ref="CF13:CH13"/>
    <mergeCell ref="CX13:CZ13"/>
    <mergeCell ref="CU13:CW13"/>
    <mergeCell ref="CR12:CT12"/>
    <mergeCell ref="CU12:CW12"/>
    <mergeCell ref="B43:E43"/>
    <mergeCell ref="D48:E48"/>
    <mergeCell ref="F48:G48"/>
    <mergeCell ref="D57:E57"/>
    <mergeCell ref="F57:G57"/>
    <mergeCell ref="BW5:CH5"/>
    <mergeCell ref="BW4:CZ4"/>
    <mergeCell ref="CR6:CZ6"/>
    <mergeCell ref="CI6:CQ6"/>
    <mergeCell ref="CI5:CZ5"/>
    <mergeCell ref="C4:W4"/>
    <mergeCell ref="C6:K6"/>
    <mergeCell ref="L6:W6"/>
    <mergeCell ref="C5:W5"/>
    <mergeCell ref="BT13:BV13"/>
    <mergeCell ref="BZ12:CB12"/>
    <mergeCell ref="CC12:CE12"/>
    <mergeCell ref="CF12:CH12"/>
    <mergeCell ref="CI12:CK12"/>
    <mergeCell ref="AS6:AX6"/>
    <mergeCell ref="AY6:BG6"/>
    <mergeCell ref="AS5:BG5"/>
    <mergeCell ref="X4:BG4"/>
    <mergeCell ref="BH6:BM6"/>
    <mergeCell ref="CL12:CN12"/>
    <mergeCell ref="CO12:CQ12"/>
    <mergeCell ref="BN12:BP12"/>
    <mergeCell ref="BH12:BJ12"/>
    <mergeCell ref="AV12:AX12"/>
    <mergeCell ref="AY12:BA12"/>
    <mergeCell ref="BB12:BD12"/>
    <mergeCell ref="BE12:BG12"/>
    <mergeCell ref="DM2:DN2"/>
    <mergeCell ref="DA4:DO4"/>
    <mergeCell ref="DA6:DF6"/>
    <mergeCell ref="DG6:DO6"/>
    <mergeCell ref="DA5:DO5"/>
    <mergeCell ref="BN6:BV6"/>
    <mergeCell ref="BH4:BV4"/>
    <mergeCell ref="BH5:BV5"/>
    <mergeCell ref="CX12:CZ12"/>
    <mergeCell ref="BW6:CB6"/>
    <mergeCell ref="CC6:CH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R41"/>
  <sheetViews>
    <sheetView topLeftCell="A20" zoomScale="90" zoomScaleNormal="90" workbookViewId="0">
      <selection activeCell="A2" sqref="A2"/>
    </sheetView>
  </sheetViews>
  <sheetFormatPr defaultRowHeight="15" x14ac:dyDescent="0.25"/>
  <cols>
    <col min="2" max="2" width="31.140625" customWidth="1"/>
  </cols>
  <sheetData>
    <row r="1" spans="1:122" ht="15.75" x14ac:dyDescent="0.25">
      <c r="A1" s="6" t="s">
        <v>42</v>
      </c>
      <c r="B1" s="14" t="s">
        <v>326</v>
      </c>
      <c r="C1" s="19"/>
      <c r="D1" s="19"/>
      <c r="E1" s="19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22" ht="15.75" x14ac:dyDescent="0.25">
      <c r="A2" s="8" t="s">
        <v>1410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DP2" s="88" t="s">
        <v>1392</v>
      </c>
      <c r="DQ2" s="88"/>
    </row>
    <row r="3" spans="1:122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22" ht="15.75" customHeight="1" x14ac:dyDescent="0.25">
      <c r="A4" s="138" t="s">
        <v>0</v>
      </c>
      <c r="B4" s="138" t="s">
        <v>168</v>
      </c>
      <c r="C4" s="118" t="s">
        <v>317</v>
      </c>
      <c r="D4" s="119"/>
      <c r="E4" s="119"/>
      <c r="F4" s="119"/>
      <c r="G4" s="119"/>
      <c r="H4" s="119"/>
      <c r="I4" s="119"/>
      <c r="J4" s="119"/>
      <c r="K4" s="119"/>
      <c r="L4" s="119"/>
      <c r="M4" s="119"/>
      <c r="N4" s="119"/>
      <c r="O4" s="113" t="s">
        <v>319</v>
      </c>
      <c r="P4" s="114"/>
      <c r="Q4" s="114"/>
      <c r="R4" s="114"/>
      <c r="S4" s="114"/>
      <c r="T4" s="114"/>
      <c r="U4" s="114"/>
      <c r="V4" s="114"/>
      <c r="W4" s="114"/>
      <c r="X4" s="114"/>
      <c r="Y4" s="114"/>
      <c r="Z4" s="114"/>
      <c r="AA4" s="114"/>
      <c r="AB4" s="114"/>
      <c r="AC4" s="114"/>
      <c r="AD4" s="114"/>
      <c r="AE4" s="114"/>
      <c r="AF4" s="114"/>
      <c r="AG4" s="114"/>
      <c r="AH4" s="114"/>
      <c r="AI4" s="114"/>
      <c r="AJ4" s="114"/>
      <c r="AK4" s="114"/>
      <c r="AL4" s="114"/>
      <c r="AM4" s="101" t="s">
        <v>866</v>
      </c>
      <c r="AN4" s="101"/>
      <c r="AO4" s="101"/>
      <c r="AP4" s="101"/>
      <c r="AQ4" s="101"/>
      <c r="AR4" s="101"/>
      <c r="AS4" s="101"/>
      <c r="AT4" s="101"/>
      <c r="AU4" s="101"/>
      <c r="AV4" s="101"/>
      <c r="AW4" s="101"/>
      <c r="AX4" s="101"/>
      <c r="AY4" s="143" t="s">
        <v>327</v>
      </c>
      <c r="AZ4" s="144"/>
      <c r="BA4" s="144"/>
      <c r="BB4" s="144"/>
      <c r="BC4" s="144"/>
      <c r="BD4" s="144"/>
      <c r="BE4" s="144"/>
      <c r="BF4" s="144"/>
      <c r="BG4" s="144"/>
      <c r="BH4" s="144"/>
      <c r="BI4" s="144"/>
      <c r="BJ4" s="144"/>
      <c r="BK4" s="144"/>
      <c r="BL4" s="144"/>
      <c r="BM4" s="144"/>
      <c r="BN4" s="144"/>
      <c r="BO4" s="144"/>
      <c r="BP4" s="144"/>
      <c r="BQ4" s="144"/>
      <c r="BR4" s="144"/>
      <c r="BS4" s="144"/>
      <c r="BT4" s="144"/>
      <c r="BU4" s="144"/>
      <c r="BV4" s="144"/>
      <c r="BW4" s="144"/>
      <c r="BX4" s="144"/>
      <c r="BY4" s="144"/>
      <c r="BZ4" s="144"/>
      <c r="CA4" s="144"/>
      <c r="CB4" s="144"/>
      <c r="CC4" s="144"/>
      <c r="CD4" s="144"/>
      <c r="CE4" s="144"/>
      <c r="CF4" s="144"/>
      <c r="CG4" s="144"/>
      <c r="CH4" s="144"/>
      <c r="CI4" s="144"/>
      <c r="CJ4" s="144"/>
      <c r="CK4" s="144"/>
      <c r="CL4" s="144"/>
      <c r="CM4" s="144"/>
      <c r="CN4" s="144"/>
      <c r="CO4" s="144"/>
      <c r="CP4" s="144"/>
      <c r="CQ4" s="144"/>
      <c r="CR4" s="144"/>
      <c r="CS4" s="144"/>
      <c r="CT4" s="144"/>
      <c r="CU4" s="144"/>
      <c r="CV4" s="144"/>
      <c r="CW4" s="144"/>
      <c r="CX4" s="144"/>
      <c r="CY4" s="144"/>
      <c r="CZ4" s="144"/>
      <c r="DA4" s="144"/>
      <c r="DB4" s="144"/>
      <c r="DC4" s="144"/>
      <c r="DD4" s="144"/>
      <c r="DE4" s="144"/>
      <c r="DF4" s="145"/>
      <c r="DG4" s="141" t="s">
        <v>331</v>
      </c>
      <c r="DH4" s="141"/>
      <c r="DI4" s="141"/>
      <c r="DJ4" s="141"/>
      <c r="DK4" s="141"/>
      <c r="DL4" s="141"/>
      <c r="DM4" s="141"/>
      <c r="DN4" s="141"/>
      <c r="DO4" s="141"/>
      <c r="DP4" s="141"/>
      <c r="DQ4" s="141"/>
      <c r="DR4" s="141"/>
    </row>
    <row r="5" spans="1:122" ht="15.75" customHeight="1" x14ac:dyDescent="0.25">
      <c r="A5" s="138"/>
      <c r="B5" s="138"/>
      <c r="C5" s="122" t="s">
        <v>318</v>
      </c>
      <c r="D5" s="122"/>
      <c r="E5" s="122"/>
      <c r="F5" s="122"/>
      <c r="G5" s="122"/>
      <c r="H5" s="122"/>
      <c r="I5" s="122"/>
      <c r="J5" s="122"/>
      <c r="K5" s="122"/>
      <c r="L5" s="122"/>
      <c r="M5" s="122"/>
      <c r="N5" s="122"/>
      <c r="O5" s="142" t="s">
        <v>320</v>
      </c>
      <c r="P5" s="142"/>
      <c r="Q5" s="142"/>
      <c r="R5" s="142"/>
      <c r="S5" s="142"/>
      <c r="T5" s="142"/>
      <c r="U5" s="142"/>
      <c r="V5" s="142"/>
      <c r="W5" s="142"/>
      <c r="X5" s="142"/>
      <c r="Y5" s="142"/>
      <c r="Z5" s="142"/>
      <c r="AA5" s="102" t="s">
        <v>321</v>
      </c>
      <c r="AB5" s="102"/>
      <c r="AC5" s="102"/>
      <c r="AD5" s="102"/>
      <c r="AE5" s="102"/>
      <c r="AF5" s="102"/>
      <c r="AG5" s="102"/>
      <c r="AH5" s="102"/>
      <c r="AI5" s="102"/>
      <c r="AJ5" s="102"/>
      <c r="AK5" s="102"/>
      <c r="AL5" s="102"/>
      <c r="AM5" s="128" t="s">
        <v>30</v>
      </c>
      <c r="AN5" s="129"/>
      <c r="AO5" s="129"/>
      <c r="AP5" s="129"/>
      <c r="AQ5" s="129"/>
      <c r="AR5" s="129"/>
      <c r="AS5" s="129"/>
      <c r="AT5" s="129"/>
      <c r="AU5" s="129"/>
      <c r="AV5" s="129"/>
      <c r="AW5" s="129"/>
      <c r="AX5" s="130"/>
      <c r="AY5" s="128" t="s">
        <v>328</v>
      </c>
      <c r="AZ5" s="129"/>
      <c r="BA5" s="129"/>
      <c r="BB5" s="129"/>
      <c r="BC5" s="129"/>
      <c r="BD5" s="129"/>
      <c r="BE5" s="129"/>
      <c r="BF5" s="129"/>
      <c r="BG5" s="129"/>
      <c r="BH5" s="129"/>
      <c r="BI5" s="129"/>
      <c r="BJ5" s="130"/>
      <c r="BK5" s="146" t="s">
        <v>323</v>
      </c>
      <c r="BL5" s="146"/>
      <c r="BM5" s="146"/>
      <c r="BN5" s="146"/>
      <c r="BO5" s="146"/>
      <c r="BP5" s="146"/>
      <c r="BQ5" s="146"/>
      <c r="BR5" s="146"/>
      <c r="BS5" s="146"/>
      <c r="BT5" s="146"/>
      <c r="BU5" s="146"/>
      <c r="BV5" s="146"/>
      <c r="BW5" s="146" t="s">
        <v>329</v>
      </c>
      <c r="BX5" s="146"/>
      <c r="BY5" s="146"/>
      <c r="BZ5" s="146"/>
      <c r="CA5" s="146"/>
      <c r="CB5" s="146"/>
      <c r="CC5" s="146"/>
      <c r="CD5" s="146"/>
      <c r="CE5" s="146"/>
      <c r="CF5" s="146"/>
      <c r="CG5" s="146"/>
      <c r="CH5" s="146"/>
      <c r="CI5" s="125" t="s">
        <v>330</v>
      </c>
      <c r="CJ5" s="126"/>
      <c r="CK5" s="126"/>
      <c r="CL5" s="126"/>
      <c r="CM5" s="126"/>
      <c r="CN5" s="126"/>
      <c r="CO5" s="126"/>
      <c r="CP5" s="126"/>
      <c r="CQ5" s="126"/>
      <c r="CR5" s="126"/>
      <c r="CS5" s="126"/>
      <c r="CT5" s="127"/>
      <c r="CU5" s="116" t="s">
        <v>41</v>
      </c>
      <c r="CV5" s="117"/>
      <c r="CW5" s="117"/>
      <c r="CX5" s="117"/>
      <c r="CY5" s="117"/>
      <c r="CZ5" s="117"/>
      <c r="DA5" s="117"/>
      <c r="DB5" s="117"/>
      <c r="DC5" s="117"/>
      <c r="DD5" s="117"/>
      <c r="DE5" s="117"/>
      <c r="DF5" s="147"/>
      <c r="DG5" s="102" t="s">
        <v>325</v>
      </c>
      <c r="DH5" s="102"/>
      <c r="DI5" s="102"/>
      <c r="DJ5" s="102"/>
      <c r="DK5" s="102"/>
      <c r="DL5" s="102"/>
      <c r="DM5" s="102"/>
      <c r="DN5" s="102"/>
      <c r="DO5" s="102"/>
      <c r="DP5" s="102"/>
      <c r="DQ5" s="102"/>
      <c r="DR5" s="102"/>
    </row>
    <row r="6" spans="1:122" ht="0.75" customHeight="1" x14ac:dyDescent="0.25">
      <c r="A6" s="138"/>
      <c r="B6" s="138"/>
      <c r="C6" s="148"/>
      <c r="D6" s="148"/>
      <c r="E6" s="148"/>
      <c r="F6" s="148"/>
      <c r="G6" s="148"/>
      <c r="H6" s="148"/>
      <c r="I6" s="148"/>
      <c r="J6" s="148"/>
      <c r="K6" s="148"/>
      <c r="L6" s="148"/>
      <c r="M6" s="148"/>
      <c r="N6" s="148"/>
      <c r="O6" s="5"/>
      <c r="P6" s="5"/>
      <c r="Q6" s="5"/>
      <c r="R6" s="5"/>
      <c r="S6" s="5"/>
      <c r="T6" s="5"/>
      <c r="U6" s="5"/>
      <c r="V6" s="5"/>
      <c r="W6" s="5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17"/>
      <c r="AN6" s="17"/>
      <c r="AO6" s="17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</row>
    <row r="7" spans="1:122" ht="15.75" hidden="1" x14ac:dyDescent="0.25">
      <c r="A7" s="138"/>
      <c r="B7" s="138"/>
      <c r="C7" s="148"/>
      <c r="D7" s="148"/>
      <c r="E7" s="148"/>
      <c r="F7" s="148"/>
      <c r="G7" s="148"/>
      <c r="H7" s="148"/>
      <c r="I7" s="148"/>
      <c r="J7" s="148"/>
      <c r="K7" s="148"/>
      <c r="L7" s="148"/>
      <c r="M7" s="148"/>
      <c r="N7" s="148"/>
      <c r="O7" s="9"/>
      <c r="P7" s="9"/>
      <c r="Q7" s="9"/>
      <c r="R7" s="9"/>
      <c r="S7" s="9"/>
      <c r="T7" s="9"/>
      <c r="U7" s="9"/>
      <c r="V7" s="9"/>
      <c r="W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122" ht="15.75" hidden="1" x14ac:dyDescent="0.25">
      <c r="A8" s="138"/>
      <c r="B8" s="138"/>
      <c r="C8" s="148"/>
      <c r="D8" s="148"/>
      <c r="E8" s="148"/>
      <c r="F8" s="148"/>
      <c r="G8" s="148"/>
      <c r="H8" s="148"/>
      <c r="I8" s="148"/>
      <c r="J8" s="148"/>
      <c r="K8" s="148"/>
      <c r="L8" s="148"/>
      <c r="M8" s="148"/>
      <c r="N8" s="148"/>
      <c r="O8" s="9"/>
      <c r="P8" s="9"/>
      <c r="Q8" s="9"/>
      <c r="R8" s="9"/>
      <c r="S8" s="9"/>
      <c r="T8" s="9"/>
      <c r="U8" s="9"/>
      <c r="V8" s="9"/>
      <c r="W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122" ht="15.75" hidden="1" x14ac:dyDescent="0.25">
      <c r="A9" s="138"/>
      <c r="B9" s="138"/>
      <c r="C9" s="148"/>
      <c r="D9" s="148"/>
      <c r="E9" s="148"/>
      <c r="F9" s="148"/>
      <c r="G9" s="148"/>
      <c r="H9" s="148"/>
      <c r="I9" s="148"/>
      <c r="J9" s="148"/>
      <c r="K9" s="148"/>
      <c r="L9" s="148"/>
      <c r="M9" s="148"/>
      <c r="N9" s="148"/>
      <c r="O9" s="9"/>
      <c r="P9" s="9"/>
      <c r="Q9" s="9"/>
      <c r="R9" s="9"/>
      <c r="S9" s="9"/>
      <c r="T9" s="9"/>
      <c r="U9" s="9"/>
      <c r="V9" s="9"/>
      <c r="W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122" ht="15.75" hidden="1" x14ac:dyDescent="0.25">
      <c r="A10" s="138"/>
      <c r="B10" s="138"/>
      <c r="C10" s="149"/>
      <c r="D10" s="149"/>
      <c r="E10" s="149"/>
      <c r="F10" s="149"/>
      <c r="G10" s="149"/>
      <c r="H10" s="149"/>
      <c r="I10" s="149"/>
      <c r="J10" s="149"/>
      <c r="K10" s="149"/>
      <c r="L10" s="149"/>
      <c r="M10" s="149"/>
      <c r="N10" s="149"/>
      <c r="O10" s="9"/>
      <c r="P10" s="9"/>
      <c r="Q10" s="9"/>
      <c r="R10" s="9"/>
      <c r="S10" s="9"/>
      <c r="T10" s="9"/>
      <c r="U10" s="9"/>
      <c r="V10" s="9"/>
      <c r="W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122" ht="15.75" x14ac:dyDescent="0.25">
      <c r="A11" s="138"/>
      <c r="B11" s="138"/>
      <c r="C11" s="123" t="s">
        <v>43</v>
      </c>
      <c r="D11" s="87" t="s">
        <v>2</v>
      </c>
      <c r="E11" s="87" t="s">
        <v>3</v>
      </c>
      <c r="F11" s="87" t="s">
        <v>44</v>
      </c>
      <c r="G11" s="87" t="s">
        <v>8</v>
      </c>
      <c r="H11" s="87" t="s">
        <v>1</v>
      </c>
      <c r="I11" s="121" t="s">
        <v>45</v>
      </c>
      <c r="J11" s="122"/>
      <c r="K11" s="122"/>
      <c r="L11" s="121" t="s">
        <v>46</v>
      </c>
      <c r="M11" s="122"/>
      <c r="N11" s="122"/>
      <c r="O11" s="142" t="s">
        <v>52</v>
      </c>
      <c r="P11" s="142"/>
      <c r="Q11" s="142"/>
      <c r="R11" s="142" t="s">
        <v>2</v>
      </c>
      <c r="S11" s="142"/>
      <c r="T11" s="142"/>
      <c r="U11" s="142" t="s">
        <v>53</v>
      </c>
      <c r="V11" s="142"/>
      <c r="W11" s="142"/>
      <c r="X11" s="142" t="s">
        <v>9</v>
      </c>
      <c r="Y11" s="142"/>
      <c r="Z11" s="142"/>
      <c r="AA11" s="142" t="s">
        <v>4</v>
      </c>
      <c r="AB11" s="142"/>
      <c r="AC11" s="142"/>
      <c r="AD11" s="102" t="s">
        <v>5</v>
      </c>
      <c r="AE11" s="102"/>
      <c r="AF11" s="102"/>
      <c r="AG11" s="142" t="s">
        <v>10</v>
      </c>
      <c r="AH11" s="142"/>
      <c r="AI11" s="142"/>
      <c r="AJ11" s="142" t="s">
        <v>6</v>
      </c>
      <c r="AK11" s="142"/>
      <c r="AL11" s="142"/>
      <c r="AM11" s="102" t="s">
        <v>332</v>
      </c>
      <c r="AN11" s="102"/>
      <c r="AO11" s="102"/>
      <c r="AP11" s="102" t="s">
        <v>333</v>
      </c>
      <c r="AQ11" s="102"/>
      <c r="AR11" s="102"/>
      <c r="AS11" s="102" t="s">
        <v>334</v>
      </c>
      <c r="AT11" s="102"/>
      <c r="AU11" s="102"/>
      <c r="AV11" s="102" t="s">
        <v>335</v>
      </c>
      <c r="AW11" s="102"/>
      <c r="AX11" s="102"/>
      <c r="AY11" s="102" t="s">
        <v>47</v>
      </c>
      <c r="AZ11" s="102"/>
      <c r="BA11" s="102"/>
      <c r="BB11" s="102" t="s">
        <v>48</v>
      </c>
      <c r="BC11" s="102"/>
      <c r="BD11" s="102"/>
      <c r="BE11" s="102" t="s">
        <v>49</v>
      </c>
      <c r="BF11" s="102"/>
      <c r="BG11" s="102"/>
      <c r="BH11" s="102" t="s">
        <v>50</v>
      </c>
      <c r="BI11" s="102"/>
      <c r="BJ11" s="102"/>
      <c r="BK11" s="102" t="s">
        <v>51</v>
      </c>
      <c r="BL11" s="102"/>
      <c r="BM11" s="102"/>
      <c r="BN11" s="102" t="s">
        <v>54</v>
      </c>
      <c r="BO11" s="102"/>
      <c r="BP11" s="102"/>
      <c r="BQ11" s="102" t="s">
        <v>55</v>
      </c>
      <c r="BR11" s="102"/>
      <c r="BS11" s="102"/>
      <c r="BT11" s="102" t="s">
        <v>56</v>
      </c>
      <c r="BU11" s="102"/>
      <c r="BV11" s="102"/>
      <c r="BW11" s="102" t="s">
        <v>57</v>
      </c>
      <c r="BX11" s="102"/>
      <c r="BY11" s="102"/>
      <c r="BZ11" s="102" t="s">
        <v>336</v>
      </c>
      <c r="CA11" s="102"/>
      <c r="CB11" s="102"/>
      <c r="CC11" s="102" t="s">
        <v>337</v>
      </c>
      <c r="CD11" s="102"/>
      <c r="CE11" s="102"/>
      <c r="CF11" s="102" t="s">
        <v>338</v>
      </c>
      <c r="CG11" s="102"/>
      <c r="CH11" s="102"/>
      <c r="CI11" s="102" t="s">
        <v>339</v>
      </c>
      <c r="CJ11" s="102"/>
      <c r="CK11" s="102"/>
      <c r="CL11" s="102" t="s">
        <v>340</v>
      </c>
      <c r="CM11" s="102"/>
      <c r="CN11" s="102"/>
      <c r="CO11" s="102" t="s">
        <v>341</v>
      </c>
      <c r="CP11" s="102"/>
      <c r="CQ11" s="102"/>
      <c r="CR11" s="102" t="s">
        <v>342</v>
      </c>
      <c r="CS11" s="102"/>
      <c r="CT11" s="102"/>
      <c r="CU11" s="102" t="s">
        <v>343</v>
      </c>
      <c r="CV11" s="102"/>
      <c r="CW11" s="102"/>
      <c r="CX11" s="102" t="s">
        <v>344</v>
      </c>
      <c r="CY11" s="102"/>
      <c r="CZ11" s="102"/>
      <c r="DA11" s="102" t="s">
        <v>345</v>
      </c>
      <c r="DB11" s="102"/>
      <c r="DC11" s="102"/>
      <c r="DD11" s="102" t="s">
        <v>346</v>
      </c>
      <c r="DE11" s="102"/>
      <c r="DF11" s="102"/>
      <c r="DG11" s="102" t="s">
        <v>347</v>
      </c>
      <c r="DH11" s="102"/>
      <c r="DI11" s="102"/>
      <c r="DJ11" s="102" t="s">
        <v>348</v>
      </c>
      <c r="DK11" s="102"/>
      <c r="DL11" s="102"/>
      <c r="DM11" s="102" t="s">
        <v>349</v>
      </c>
      <c r="DN11" s="102"/>
      <c r="DO11" s="102"/>
      <c r="DP11" s="102" t="s">
        <v>350</v>
      </c>
      <c r="DQ11" s="102"/>
      <c r="DR11" s="102"/>
    </row>
    <row r="12" spans="1:122" ht="51" customHeight="1" x14ac:dyDescent="0.25">
      <c r="A12" s="138"/>
      <c r="B12" s="139"/>
      <c r="C12" s="124" t="s">
        <v>867</v>
      </c>
      <c r="D12" s="124"/>
      <c r="E12" s="124"/>
      <c r="F12" s="124" t="s">
        <v>871</v>
      </c>
      <c r="G12" s="124"/>
      <c r="H12" s="124"/>
      <c r="I12" s="124" t="s">
        <v>247</v>
      </c>
      <c r="J12" s="124"/>
      <c r="K12" s="124"/>
      <c r="L12" s="124" t="s">
        <v>249</v>
      </c>
      <c r="M12" s="124"/>
      <c r="N12" s="124"/>
      <c r="O12" s="124" t="s">
        <v>875</v>
      </c>
      <c r="P12" s="124"/>
      <c r="Q12" s="124"/>
      <c r="R12" s="124" t="s">
        <v>876</v>
      </c>
      <c r="S12" s="124"/>
      <c r="T12" s="124"/>
      <c r="U12" s="124" t="s">
        <v>878</v>
      </c>
      <c r="V12" s="124"/>
      <c r="W12" s="124"/>
      <c r="X12" s="124" t="s">
        <v>881</v>
      </c>
      <c r="Y12" s="124"/>
      <c r="Z12" s="124"/>
      <c r="AA12" s="124" t="s">
        <v>884</v>
      </c>
      <c r="AB12" s="124"/>
      <c r="AC12" s="124"/>
      <c r="AD12" s="124" t="s">
        <v>262</v>
      </c>
      <c r="AE12" s="124"/>
      <c r="AF12" s="124"/>
      <c r="AG12" s="124" t="s">
        <v>887</v>
      </c>
      <c r="AH12" s="124"/>
      <c r="AI12" s="124"/>
      <c r="AJ12" s="124" t="s">
        <v>889</v>
      </c>
      <c r="AK12" s="124"/>
      <c r="AL12" s="124"/>
      <c r="AM12" s="124" t="s">
        <v>890</v>
      </c>
      <c r="AN12" s="124"/>
      <c r="AO12" s="124"/>
      <c r="AP12" s="132" t="s">
        <v>434</v>
      </c>
      <c r="AQ12" s="132"/>
      <c r="AR12" s="132"/>
      <c r="AS12" s="132" t="s">
        <v>894</v>
      </c>
      <c r="AT12" s="132"/>
      <c r="AU12" s="132"/>
      <c r="AV12" s="132" t="s">
        <v>898</v>
      </c>
      <c r="AW12" s="132"/>
      <c r="AX12" s="132"/>
      <c r="AY12" s="132" t="s">
        <v>900</v>
      </c>
      <c r="AZ12" s="132"/>
      <c r="BA12" s="132"/>
      <c r="BB12" s="132" t="s">
        <v>903</v>
      </c>
      <c r="BC12" s="132"/>
      <c r="BD12" s="132"/>
      <c r="BE12" s="132" t="s">
        <v>904</v>
      </c>
      <c r="BF12" s="132"/>
      <c r="BG12" s="132"/>
      <c r="BH12" s="132" t="s">
        <v>905</v>
      </c>
      <c r="BI12" s="132"/>
      <c r="BJ12" s="132"/>
      <c r="BK12" s="132" t="s">
        <v>906</v>
      </c>
      <c r="BL12" s="132"/>
      <c r="BM12" s="132"/>
      <c r="BN12" s="132" t="s">
        <v>908</v>
      </c>
      <c r="BO12" s="132"/>
      <c r="BP12" s="132"/>
      <c r="BQ12" s="132" t="s">
        <v>909</v>
      </c>
      <c r="BR12" s="132"/>
      <c r="BS12" s="132"/>
      <c r="BT12" s="132" t="s">
        <v>910</v>
      </c>
      <c r="BU12" s="132"/>
      <c r="BV12" s="132"/>
      <c r="BW12" s="132" t="s">
        <v>913</v>
      </c>
      <c r="BX12" s="132"/>
      <c r="BY12" s="132"/>
      <c r="BZ12" s="132" t="s">
        <v>914</v>
      </c>
      <c r="CA12" s="132"/>
      <c r="CB12" s="132"/>
      <c r="CC12" s="132" t="s">
        <v>918</v>
      </c>
      <c r="CD12" s="132"/>
      <c r="CE12" s="132"/>
      <c r="CF12" s="132" t="s">
        <v>921</v>
      </c>
      <c r="CG12" s="132"/>
      <c r="CH12" s="132"/>
      <c r="CI12" s="132" t="s">
        <v>922</v>
      </c>
      <c r="CJ12" s="132"/>
      <c r="CK12" s="132"/>
      <c r="CL12" s="132" t="s">
        <v>924</v>
      </c>
      <c r="CM12" s="132"/>
      <c r="CN12" s="132"/>
      <c r="CO12" s="132" t="s">
        <v>925</v>
      </c>
      <c r="CP12" s="132"/>
      <c r="CQ12" s="132"/>
      <c r="CR12" s="132" t="s">
        <v>927</v>
      </c>
      <c r="CS12" s="132"/>
      <c r="CT12" s="132"/>
      <c r="CU12" s="132" t="s">
        <v>928</v>
      </c>
      <c r="CV12" s="132"/>
      <c r="CW12" s="132"/>
      <c r="CX12" s="132" t="s">
        <v>929</v>
      </c>
      <c r="CY12" s="132"/>
      <c r="CZ12" s="132"/>
      <c r="DA12" s="132" t="s">
        <v>930</v>
      </c>
      <c r="DB12" s="132"/>
      <c r="DC12" s="132"/>
      <c r="DD12" s="132" t="s">
        <v>931</v>
      </c>
      <c r="DE12" s="132"/>
      <c r="DF12" s="132"/>
      <c r="DG12" s="133" t="s">
        <v>933</v>
      </c>
      <c r="DH12" s="133"/>
      <c r="DI12" s="133"/>
      <c r="DJ12" s="133" t="s">
        <v>937</v>
      </c>
      <c r="DK12" s="133"/>
      <c r="DL12" s="133"/>
      <c r="DM12" s="124" t="s">
        <v>940</v>
      </c>
      <c r="DN12" s="124"/>
      <c r="DO12" s="124"/>
      <c r="DP12" s="124" t="s">
        <v>942</v>
      </c>
      <c r="DQ12" s="124"/>
      <c r="DR12" s="124"/>
    </row>
    <row r="13" spans="1:122" ht="102.75" customHeight="1" x14ac:dyDescent="0.25">
      <c r="A13" s="138"/>
      <c r="B13" s="139"/>
      <c r="C13" s="57" t="s">
        <v>868</v>
      </c>
      <c r="D13" s="57" t="s">
        <v>869</v>
      </c>
      <c r="E13" s="57" t="s">
        <v>870</v>
      </c>
      <c r="F13" s="57" t="s">
        <v>243</v>
      </c>
      <c r="G13" s="57" t="s">
        <v>244</v>
      </c>
      <c r="H13" s="57" t="s">
        <v>245</v>
      </c>
      <c r="I13" s="57" t="s">
        <v>872</v>
      </c>
      <c r="J13" s="57" t="s">
        <v>873</v>
      </c>
      <c r="K13" s="57" t="s">
        <v>874</v>
      </c>
      <c r="L13" s="57" t="s">
        <v>250</v>
      </c>
      <c r="M13" s="57" t="s">
        <v>251</v>
      </c>
      <c r="N13" s="57" t="s">
        <v>252</v>
      </c>
      <c r="O13" s="57" t="s">
        <v>253</v>
      </c>
      <c r="P13" s="57" t="s">
        <v>254</v>
      </c>
      <c r="Q13" s="57" t="s">
        <v>255</v>
      </c>
      <c r="R13" s="57" t="s">
        <v>256</v>
      </c>
      <c r="S13" s="57" t="s">
        <v>468</v>
      </c>
      <c r="T13" s="57" t="s">
        <v>877</v>
      </c>
      <c r="U13" s="57" t="s">
        <v>879</v>
      </c>
      <c r="V13" s="57" t="s">
        <v>880</v>
      </c>
      <c r="W13" s="57" t="s">
        <v>202</v>
      </c>
      <c r="X13" s="57" t="s">
        <v>557</v>
      </c>
      <c r="Y13" s="57" t="s">
        <v>882</v>
      </c>
      <c r="Z13" s="57" t="s">
        <v>883</v>
      </c>
      <c r="AA13" s="57" t="s">
        <v>261</v>
      </c>
      <c r="AB13" s="57" t="s">
        <v>885</v>
      </c>
      <c r="AC13" s="57" t="s">
        <v>886</v>
      </c>
      <c r="AD13" s="57" t="s">
        <v>207</v>
      </c>
      <c r="AE13" s="57" t="s">
        <v>229</v>
      </c>
      <c r="AF13" s="57" t="s">
        <v>209</v>
      </c>
      <c r="AG13" s="57" t="s">
        <v>263</v>
      </c>
      <c r="AH13" s="57" t="s">
        <v>888</v>
      </c>
      <c r="AI13" s="57" t="s">
        <v>287</v>
      </c>
      <c r="AJ13" s="57" t="s">
        <v>264</v>
      </c>
      <c r="AK13" s="57" t="s">
        <v>265</v>
      </c>
      <c r="AL13" s="57" t="s">
        <v>266</v>
      </c>
      <c r="AM13" s="57" t="s">
        <v>891</v>
      </c>
      <c r="AN13" s="57" t="s">
        <v>892</v>
      </c>
      <c r="AO13" s="57" t="s">
        <v>893</v>
      </c>
      <c r="AP13" s="57" t="s">
        <v>435</v>
      </c>
      <c r="AQ13" s="57" t="s">
        <v>436</v>
      </c>
      <c r="AR13" s="57" t="s">
        <v>437</v>
      </c>
      <c r="AS13" s="57" t="s">
        <v>895</v>
      </c>
      <c r="AT13" s="57" t="s">
        <v>896</v>
      </c>
      <c r="AU13" s="57" t="s">
        <v>897</v>
      </c>
      <c r="AV13" s="57" t="s">
        <v>439</v>
      </c>
      <c r="AW13" s="57" t="s">
        <v>899</v>
      </c>
      <c r="AX13" s="57" t="s">
        <v>440</v>
      </c>
      <c r="AY13" s="30" t="s">
        <v>267</v>
      </c>
      <c r="AZ13" s="30" t="s">
        <v>901</v>
      </c>
      <c r="BA13" s="30" t="s">
        <v>902</v>
      </c>
      <c r="BB13" s="30" t="s">
        <v>268</v>
      </c>
      <c r="BC13" s="30" t="s">
        <v>269</v>
      </c>
      <c r="BD13" s="30" t="s">
        <v>270</v>
      </c>
      <c r="BE13" s="30" t="s">
        <v>271</v>
      </c>
      <c r="BF13" s="30" t="s">
        <v>547</v>
      </c>
      <c r="BG13" s="30" t="s">
        <v>272</v>
      </c>
      <c r="BH13" s="30" t="s">
        <v>180</v>
      </c>
      <c r="BI13" s="30" t="s">
        <v>273</v>
      </c>
      <c r="BJ13" s="30" t="s">
        <v>274</v>
      </c>
      <c r="BK13" s="30" t="s">
        <v>444</v>
      </c>
      <c r="BL13" s="30" t="s">
        <v>907</v>
      </c>
      <c r="BM13" s="30" t="s">
        <v>445</v>
      </c>
      <c r="BN13" s="30" t="s">
        <v>441</v>
      </c>
      <c r="BO13" s="30" t="s">
        <v>442</v>
      </c>
      <c r="BP13" s="30" t="s">
        <v>443</v>
      </c>
      <c r="BQ13" s="30" t="s">
        <v>446</v>
      </c>
      <c r="BR13" s="30" t="s">
        <v>614</v>
      </c>
      <c r="BS13" s="30" t="s">
        <v>447</v>
      </c>
      <c r="BT13" s="30" t="s">
        <v>448</v>
      </c>
      <c r="BU13" s="30" t="s">
        <v>911</v>
      </c>
      <c r="BV13" s="30" t="s">
        <v>912</v>
      </c>
      <c r="BW13" s="30" t="s">
        <v>237</v>
      </c>
      <c r="BX13" s="30" t="s">
        <v>238</v>
      </c>
      <c r="BY13" s="30" t="s">
        <v>257</v>
      </c>
      <c r="BZ13" s="30" t="s">
        <v>915</v>
      </c>
      <c r="CA13" s="30" t="s">
        <v>916</v>
      </c>
      <c r="CB13" s="30" t="s">
        <v>917</v>
      </c>
      <c r="CC13" s="30" t="s">
        <v>919</v>
      </c>
      <c r="CD13" s="30" t="s">
        <v>450</v>
      </c>
      <c r="CE13" s="30" t="s">
        <v>920</v>
      </c>
      <c r="CF13" s="30" t="s">
        <v>451</v>
      </c>
      <c r="CG13" s="30" t="s">
        <v>452</v>
      </c>
      <c r="CH13" s="30" t="s">
        <v>453</v>
      </c>
      <c r="CI13" s="30" t="s">
        <v>454</v>
      </c>
      <c r="CJ13" s="30" t="s">
        <v>923</v>
      </c>
      <c r="CK13" s="30" t="s">
        <v>455</v>
      </c>
      <c r="CL13" s="30" t="s">
        <v>456</v>
      </c>
      <c r="CM13" s="30" t="s">
        <v>457</v>
      </c>
      <c r="CN13" s="30" t="s">
        <v>458</v>
      </c>
      <c r="CO13" s="30" t="s">
        <v>248</v>
      </c>
      <c r="CP13" s="30" t="s">
        <v>459</v>
      </c>
      <c r="CQ13" s="30" t="s">
        <v>926</v>
      </c>
      <c r="CR13" s="30" t="s">
        <v>460</v>
      </c>
      <c r="CS13" s="30" t="s">
        <v>461</v>
      </c>
      <c r="CT13" s="30" t="s">
        <v>462</v>
      </c>
      <c r="CU13" s="30" t="s">
        <v>465</v>
      </c>
      <c r="CV13" s="30" t="s">
        <v>466</v>
      </c>
      <c r="CW13" s="30" t="s">
        <v>467</v>
      </c>
      <c r="CX13" s="30" t="s">
        <v>469</v>
      </c>
      <c r="CY13" s="30" t="s">
        <v>470</v>
      </c>
      <c r="CZ13" s="30" t="s">
        <v>471</v>
      </c>
      <c r="DA13" s="30" t="s">
        <v>472</v>
      </c>
      <c r="DB13" s="30" t="s">
        <v>210</v>
      </c>
      <c r="DC13" s="30" t="s">
        <v>473</v>
      </c>
      <c r="DD13" s="30" t="s">
        <v>932</v>
      </c>
      <c r="DE13" s="30" t="s">
        <v>438</v>
      </c>
      <c r="DF13" s="30" t="s">
        <v>225</v>
      </c>
      <c r="DG13" s="57" t="s">
        <v>934</v>
      </c>
      <c r="DH13" s="57" t="s">
        <v>935</v>
      </c>
      <c r="DI13" s="57" t="s">
        <v>936</v>
      </c>
      <c r="DJ13" s="57" t="s">
        <v>752</v>
      </c>
      <c r="DK13" s="57" t="s">
        <v>938</v>
      </c>
      <c r="DL13" s="57" t="s">
        <v>939</v>
      </c>
      <c r="DM13" s="57" t="s">
        <v>475</v>
      </c>
      <c r="DN13" s="57" t="s">
        <v>476</v>
      </c>
      <c r="DO13" s="57" t="s">
        <v>941</v>
      </c>
      <c r="DP13" s="57" t="s">
        <v>477</v>
      </c>
      <c r="DQ13" s="57" t="s">
        <v>240</v>
      </c>
      <c r="DR13" s="57" t="s">
        <v>478</v>
      </c>
    </row>
    <row r="14" spans="1:122" ht="30" x14ac:dyDescent="0.25">
      <c r="A14" s="2">
        <v>1</v>
      </c>
      <c r="B14" s="76" t="s">
        <v>1400</v>
      </c>
      <c r="C14" s="5">
        <v>1</v>
      </c>
      <c r="D14" s="5"/>
      <c r="E14" s="5"/>
      <c r="F14" s="5">
        <v>1</v>
      </c>
      <c r="G14" s="5"/>
      <c r="H14" s="5"/>
      <c r="I14" s="5">
        <v>1</v>
      </c>
      <c r="J14" s="5"/>
      <c r="K14" s="5"/>
      <c r="L14" s="5">
        <v>1</v>
      </c>
      <c r="M14" s="5"/>
      <c r="N14" s="5"/>
      <c r="O14" s="5">
        <v>1</v>
      </c>
      <c r="P14" s="5"/>
      <c r="Q14" s="5"/>
      <c r="R14" s="5"/>
      <c r="S14" s="5">
        <v>1</v>
      </c>
      <c r="T14" s="77"/>
      <c r="U14" s="77"/>
      <c r="V14" s="77">
        <v>1</v>
      </c>
      <c r="W14" s="5"/>
      <c r="X14" s="77"/>
      <c r="Y14" s="77">
        <v>1</v>
      </c>
      <c r="Z14" s="77"/>
      <c r="AA14" s="77"/>
      <c r="AB14" s="77">
        <v>1</v>
      </c>
      <c r="AC14" s="77"/>
      <c r="AD14" s="77">
        <v>1</v>
      </c>
      <c r="AE14" s="77"/>
      <c r="AF14" s="77"/>
      <c r="AG14" s="77"/>
      <c r="AH14" s="77">
        <v>1</v>
      </c>
      <c r="AI14" s="77"/>
      <c r="AJ14" s="77"/>
      <c r="AK14" s="77">
        <v>1</v>
      </c>
      <c r="AL14" s="77"/>
      <c r="AM14" s="77"/>
      <c r="AN14" s="77">
        <v>1</v>
      </c>
      <c r="AO14" s="77"/>
      <c r="AP14" s="77">
        <v>1</v>
      </c>
      <c r="AQ14" s="77"/>
      <c r="AR14" s="77"/>
      <c r="AS14" s="77">
        <v>1</v>
      </c>
      <c r="AT14" s="77"/>
      <c r="AU14" s="77"/>
      <c r="AV14" s="77"/>
      <c r="AW14" s="77">
        <v>1</v>
      </c>
      <c r="AX14" s="77"/>
      <c r="AY14" s="77"/>
      <c r="AZ14" s="77">
        <v>1</v>
      </c>
      <c r="BA14" s="77"/>
      <c r="BB14" s="77">
        <v>1</v>
      </c>
      <c r="BC14" s="77"/>
      <c r="BD14" s="77"/>
      <c r="BE14" s="77">
        <v>1</v>
      </c>
      <c r="BF14" s="77"/>
      <c r="BG14" s="77"/>
      <c r="BH14" s="77">
        <v>1</v>
      </c>
      <c r="BI14" s="77"/>
      <c r="BJ14" s="77"/>
      <c r="BK14" s="77">
        <v>1</v>
      </c>
      <c r="BL14" s="77"/>
      <c r="BM14" s="77"/>
      <c r="BN14" s="77">
        <v>1</v>
      </c>
      <c r="BO14" s="77"/>
      <c r="BP14" s="77"/>
      <c r="BQ14" s="77">
        <v>1</v>
      </c>
      <c r="BR14" s="77"/>
      <c r="BS14" s="77"/>
      <c r="BT14" s="77">
        <v>1</v>
      </c>
      <c r="BU14" s="77"/>
      <c r="BV14" s="77"/>
      <c r="BW14" s="77">
        <v>1</v>
      </c>
      <c r="BX14" s="77"/>
      <c r="BY14" s="77"/>
      <c r="BZ14" s="77"/>
      <c r="CA14" s="77">
        <v>1</v>
      </c>
      <c r="CB14" s="77"/>
      <c r="CC14" s="77"/>
      <c r="CD14" s="77">
        <v>1</v>
      </c>
      <c r="CE14" s="77"/>
      <c r="CF14" s="77"/>
      <c r="CG14" s="77">
        <v>1</v>
      </c>
      <c r="CH14" s="77"/>
      <c r="CI14" s="77">
        <v>1</v>
      </c>
      <c r="CJ14" s="77"/>
      <c r="CK14" s="77"/>
      <c r="CL14" s="77">
        <v>1</v>
      </c>
      <c r="CM14" s="77"/>
      <c r="CN14" s="77"/>
      <c r="CO14" s="77">
        <v>1</v>
      </c>
      <c r="CP14" s="77"/>
      <c r="CQ14" s="77"/>
      <c r="CR14" s="77">
        <v>1</v>
      </c>
      <c r="CS14" s="77"/>
      <c r="CT14" s="77"/>
      <c r="CU14" s="77">
        <v>1</v>
      </c>
      <c r="CV14" s="77"/>
      <c r="CW14" s="77"/>
      <c r="CX14" s="77">
        <v>1</v>
      </c>
      <c r="CY14" s="77"/>
      <c r="CZ14" s="77"/>
      <c r="DA14" s="77">
        <v>1</v>
      </c>
      <c r="DB14" s="77"/>
      <c r="DC14" s="77"/>
      <c r="DD14" s="77"/>
      <c r="DE14" s="77">
        <v>1</v>
      </c>
      <c r="DF14" s="77"/>
      <c r="DG14" s="78">
        <v>1</v>
      </c>
      <c r="DH14" s="78"/>
      <c r="DI14" s="78"/>
      <c r="DJ14" s="78">
        <v>1</v>
      </c>
      <c r="DK14" s="78"/>
      <c r="DL14" s="78"/>
      <c r="DM14" s="78">
        <v>1</v>
      </c>
      <c r="DN14" s="78"/>
      <c r="DO14" s="78"/>
      <c r="DP14" s="78">
        <v>1</v>
      </c>
      <c r="DQ14" s="78"/>
      <c r="DR14" s="77"/>
    </row>
    <row r="15" spans="1:122" ht="15.75" x14ac:dyDescent="0.25">
      <c r="A15" s="2">
        <v>2</v>
      </c>
      <c r="B15" s="1" t="s">
        <v>1401</v>
      </c>
      <c r="C15" s="9">
        <v>1</v>
      </c>
      <c r="D15" s="9"/>
      <c r="E15" s="9"/>
      <c r="F15" s="9">
        <v>1</v>
      </c>
      <c r="G15" s="9"/>
      <c r="H15" s="9"/>
      <c r="I15" s="9">
        <v>1</v>
      </c>
      <c r="J15" s="9"/>
      <c r="K15" s="9"/>
      <c r="L15" s="9">
        <v>1</v>
      </c>
      <c r="M15" s="9"/>
      <c r="N15" s="9"/>
      <c r="O15" s="9">
        <v>1</v>
      </c>
      <c r="P15" s="9"/>
      <c r="Q15" s="9"/>
      <c r="R15" s="9">
        <v>1</v>
      </c>
      <c r="S15" s="9"/>
      <c r="T15" s="78"/>
      <c r="U15" s="78">
        <v>1</v>
      </c>
      <c r="V15" s="78"/>
      <c r="W15" s="9"/>
      <c r="X15" s="78">
        <v>1</v>
      </c>
      <c r="Y15" s="78"/>
      <c r="Z15" s="78"/>
      <c r="AA15" s="78">
        <v>1</v>
      </c>
      <c r="AB15" s="78"/>
      <c r="AC15" s="78"/>
      <c r="AD15" s="78">
        <v>1</v>
      </c>
      <c r="AE15" s="78"/>
      <c r="AF15" s="78"/>
      <c r="AG15" s="78">
        <v>1</v>
      </c>
      <c r="AH15" s="78"/>
      <c r="AI15" s="78"/>
      <c r="AJ15" s="78">
        <v>1</v>
      </c>
      <c r="AK15" s="78"/>
      <c r="AL15" s="78"/>
      <c r="AM15" s="78"/>
      <c r="AN15" s="78">
        <v>1</v>
      </c>
      <c r="AO15" s="78"/>
      <c r="AP15" s="78">
        <v>1</v>
      </c>
      <c r="AQ15" s="78"/>
      <c r="AR15" s="78"/>
      <c r="AS15" s="78">
        <v>1</v>
      </c>
      <c r="AT15" s="78"/>
      <c r="AU15" s="78"/>
      <c r="AV15" s="78">
        <v>1</v>
      </c>
      <c r="AW15" s="78"/>
      <c r="AX15" s="78"/>
      <c r="AY15" s="78"/>
      <c r="AZ15" s="78">
        <v>1</v>
      </c>
      <c r="BA15" s="78"/>
      <c r="BB15" s="78">
        <v>1</v>
      </c>
      <c r="BC15" s="78"/>
      <c r="BD15" s="78"/>
      <c r="BE15" s="78">
        <v>1</v>
      </c>
      <c r="BF15" s="78"/>
      <c r="BG15" s="78"/>
      <c r="BH15" s="78">
        <v>1</v>
      </c>
      <c r="BI15" s="78"/>
      <c r="BJ15" s="78"/>
      <c r="BK15" s="78">
        <v>1</v>
      </c>
      <c r="BL15" s="78"/>
      <c r="BM15" s="78"/>
      <c r="BN15" s="78">
        <v>1</v>
      </c>
      <c r="BO15" s="78"/>
      <c r="BP15" s="78"/>
      <c r="BQ15" s="78">
        <v>1</v>
      </c>
      <c r="BR15" s="78"/>
      <c r="BS15" s="78"/>
      <c r="BT15" s="78">
        <v>1</v>
      </c>
      <c r="BU15" s="78"/>
      <c r="BV15" s="78"/>
      <c r="BW15" s="78">
        <v>1</v>
      </c>
      <c r="BX15" s="78"/>
      <c r="BY15" s="78"/>
      <c r="BZ15" s="78">
        <v>1</v>
      </c>
      <c r="CA15" s="78"/>
      <c r="CB15" s="78"/>
      <c r="CC15" s="78">
        <v>1</v>
      </c>
      <c r="CD15" s="78"/>
      <c r="CE15" s="78"/>
      <c r="CF15" s="78">
        <v>1</v>
      </c>
      <c r="CG15" s="78"/>
      <c r="CH15" s="78"/>
      <c r="CI15" s="78">
        <v>1</v>
      </c>
      <c r="CJ15" s="78"/>
      <c r="CK15" s="78"/>
      <c r="CL15" s="78">
        <v>1</v>
      </c>
      <c r="CM15" s="78"/>
      <c r="CN15" s="78"/>
      <c r="CO15" s="78">
        <v>1</v>
      </c>
      <c r="CP15" s="78"/>
      <c r="CQ15" s="78"/>
      <c r="CR15" s="78">
        <v>1</v>
      </c>
      <c r="CS15" s="78"/>
      <c r="CT15" s="78"/>
      <c r="CU15" s="78">
        <v>1</v>
      </c>
      <c r="CV15" s="78"/>
      <c r="CW15" s="78"/>
      <c r="CX15" s="78">
        <v>1</v>
      </c>
      <c r="CY15" s="78"/>
      <c r="CZ15" s="78"/>
      <c r="DA15" s="78">
        <v>1</v>
      </c>
      <c r="DB15" s="78"/>
      <c r="DC15" s="78"/>
      <c r="DD15" s="78">
        <v>1</v>
      </c>
      <c r="DE15" s="78"/>
      <c r="DF15" s="78"/>
      <c r="DG15" s="78">
        <v>1</v>
      </c>
      <c r="DH15" s="78"/>
      <c r="DI15" s="78"/>
      <c r="DJ15" s="78">
        <v>1</v>
      </c>
      <c r="DK15" s="78"/>
      <c r="DL15" s="78"/>
      <c r="DM15" s="78">
        <v>1</v>
      </c>
      <c r="DN15" s="78"/>
      <c r="DO15" s="78"/>
      <c r="DP15" s="78">
        <v>1</v>
      </c>
      <c r="DQ15" s="78"/>
      <c r="DR15" s="78"/>
    </row>
    <row r="16" spans="1:122" x14ac:dyDescent="0.25">
      <c r="A16" s="134" t="s">
        <v>169</v>
      </c>
      <c r="B16" s="135"/>
      <c r="C16" s="3">
        <f t="shared" ref="C16:AH16" si="0">SUM(C14:C15)</f>
        <v>2</v>
      </c>
      <c r="D16" s="3">
        <f t="shared" si="0"/>
        <v>0</v>
      </c>
      <c r="E16" s="3">
        <f t="shared" si="0"/>
        <v>0</v>
      </c>
      <c r="F16" s="3">
        <f t="shared" si="0"/>
        <v>2</v>
      </c>
      <c r="G16" s="3">
        <f t="shared" si="0"/>
        <v>0</v>
      </c>
      <c r="H16" s="3">
        <f t="shared" si="0"/>
        <v>0</v>
      </c>
      <c r="I16" s="3">
        <f t="shared" si="0"/>
        <v>2</v>
      </c>
      <c r="J16" s="3">
        <f t="shared" si="0"/>
        <v>0</v>
      </c>
      <c r="K16" s="3">
        <f t="shared" si="0"/>
        <v>0</v>
      </c>
      <c r="L16" s="3">
        <f t="shared" si="0"/>
        <v>2</v>
      </c>
      <c r="M16" s="3">
        <f t="shared" si="0"/>
        <v>0</v>
      </c>
      <c r="N16" s="3">
        <f t="shared" si="0"/>
        <v>0</v>
      </c>
      <c r="O16" s="3">
        <f t="shared" si="0"/>
        <v>2</v>
      </c>
      <c r="P16" s="3">
        <f t="shared" si="0"/>
        <v>0</v>
      </c>
      <c r="Q16" s="3">
        <f t="shared" si="0"/>
        <v>0</v>
      </c>
      <c r="R16" s="3">
        <f t="shared" si="0"/>
        <v>1</v>
      </c>
      <c r="S16" s="3">
        <f t="shared" si="0"/>
        <v>1</v>
      </c>
      <c r="T16" s="3">
        <f t="shared" si="0"/>
        <v>0</v>
      </c>
      <c r="U16" s="3">
        <f t="shared" si="0"/>
        <v>1</v>
      </c>
      <c r="V16" s="3">
        <f t="shared" si="0"/>
        <v>1</v>
      </c>
      <c r="W16" s="3">
        <f t="shared" si="0"/>
        <v>0</v>
      </c>
      <c r="X16" s="3">
        <f t="shared" si="0"/>
        <v>1</v>
      </c>
      <c r="Y16" s="3">
        <f t="shared" si="0"/>
        <v>1</v>
      </c>
      <c r="Z16" s="3">
        <f t="shared" si="0"/>
        <v>0</v>
      </c>
      <c r="AA16" s="3">
        <f t="shared" si="0"/>
        <v>1</v>
      </c>
      <c r="AB16" s="3">
        <f t="shared" si="0"/>
        <v>1</v>
      </c>
      <c r="AC16" s="3">
        <f t="shared" si="0"/>
        <v>0</v>
      </c>
      <c r="AD16" s="3">
        <f t="shared" si="0"/>
        <v>2</v>
      </c>
      <c r="AE16" s="3">
        <f t="shared" si="0"/>
        <v>0</v>
      </c>
      <c r="AF16" s="3">
        <f t="shared" si="0"/>
        <v>0</v>
      </c>
      <c r="AG16" s="3">
        <f t="shared" si="0"/>
        <v>1</v>
      </c>
      <c r="AH16" s="3">
        <f t="shared" si="0"/>
        <v>1</v>
      </c>
      <c r="AI16" s="3">
        <f t="shared" ref="AI16:BN16" si="1">SUM(AI14:AI15)</f>
        <v>0</v>
      </c>
      <c r="AJ16" s="3">
        <f t="shared" si="1"/>
        <v>1</v>
      </c>
      <c r="AK16" s="3">
        <f t="shared" si="1"/>
        <v>1</v>
      </c>
      <c r="AL16" s="3">
        <f t="shared" si="1"/>
        <v>0</v>
      </c>
      <c r="AM16" s="3">
        <f t="shared" si="1"/>
        <v>0</v>
      </c>
      <c r="AN16" s="3">
        <f t="shared" si="1"/>
        <v>2</v>
      </c>
      <c r="AO16" s="3">
        <f t="shared" si="1"/>
        <v>0</v>
      </c>
      <c r="AP16" s="3">
        <f t="shared" si="1"/>
        <v>2</v>
      </c>
      <c r="AQ16" s="3">
        <f t="shared" si="1"/>
        <v>0</v>
      </c>
      <c r="AR16" s="3">
        <f t="shared" si="1"/>
        <v>0</v>
      </c>
      <c r="AS16" s="3">
        <f t="shared" si="1"/>
        <v>2</v>
      </c>
      <c r="AT16" s="3">
        <f t="shared" si="1"/>
        <v>0</v>
      </c>
      <c r="AU16" s="3">
        <f t="shared" si="1"/>
        <v>0</v>
      </c>
      <c r="AV16" s="3">
        <f t="shared" si="1"/>
        <v>1</v>
      </c>
      <c r="AW16" s="3">
        <f t="shared" si="1"/>
        <v>1</v>
      </c>
      <c r="AX16" s="3">
        <f t="shared" si="1"/>
        <v>0</v>
      </c>
      <c r="AY16" s="3">
        <f t="shared" si="1"/>
        <v>0</v>
      </c>
      <c r="AZ16" s="3">
        <f t="shared" si="1"/>
        <v>2</v>
      </c>
      <c r="BA16" s="3">
        <f t="shared" si="1"/>
        <v>0</v>
      </c>
      <c r="BB16" s="3">
        <f t="shared" si="1"/>
        <v>2</v>
      </c>
      <c r="BC16" s="3">
        <f t="shared" si="1"/>
        <v>0</v>
      </c>
      <c r="BD16" s="3">
        <f t="shared" si="1"/>
        <v>0</v>
      </c>
      <c r="BE16" s="3">
        <f t="shared" si="1"/>
        <v>2</v>
      </c>
      <c r="BF16" s="3">
        <f t="shared" si="1"/>
        <v>0</v>
      </c>
      <c r="BG16" s="3">
        <f t="shared" si="1"/>
        <v>0</v>
      </c>
      <c r="BH16" s="3">
        <f t="shared" si="1"/>
        <v>2</v>
      </c>
      <c r="BI16" s="3">
        <f t="shared" si="1"/>
        <v>0</v>
      </c>
      <c r="BJ16" s="3">
        <f t="shared" si="1"/>
        <v>0</v>
      </c>
      <c r="BK16" s="3">
        <f t="shared" si="1"/>
        <v>2</v>
      </c>
      <c r="BL16" s="3">
        <f t="shared" si="1"/>
        <v>0</v>
      </c>
      <c r="BM16" s="3">
        <f t="shared" si="1"/>
        <v>0</v>
      </c>
      <c r="BN16" s="3">
        <f t="shared" si="1"/>
        <v>2</v>
      </c>
      <c r="BO16" s="3">
        <f t="shared" ref="BO16:CT16" si="2">SUM(BO14:BO15)</f>
        <v>0</v>
      </c>
      <c r="BP16" s="3">
        <f t="shared" si="2"/>
        <v>0</v>
      </c>
      <c r="BQ16" s="3">
        <f t="shared" si="2"/>
        <v>2</v>
      </c>
      <c r="BR16" s="3">
        <f t="shared" si="2"/>
        <v>0</v>
      </c>
      <c r="BS16" s="3">
        <f t="shared" si="2"/>
        <v>0</v>
      </c>
      <c r="BT16" s="3">
        <f t="shared" si="2"/>
        <v>2</v>
      </c>
      <c r="BU16" s="3">
        <f t="shared" si="2"/>
        <v>0</v>
      </c>
      <c r="BV16" s="3">
        <f t="shared" si="2"/>
        <v>0</v>
      </c>
      <c r="BW16" s="3">
        <f t="shared" si="2"/>
        <v>2</v>
      </c>
      <c r="BX16" s="3">
        <f t="shared" si="2"/>
        <v>0</v>
      </c>
      <c r="BY16" s="3">
        <f t="shared" si="2"/>
        <v>0</v>
      </c>
      <c r="BZ16" s="3">
        <f t="shared" si="2"/>
        <v>1</v>
      </c>
      <c r="CA16" s="3">
        <f t="shared" si="2"/>
        <v>1</v>
      </c>
      <c r="CB16" s="3">
        <f t="shared" si="2"/>
        <v>0</v>
      </c>
      <c r="CC16" s="3">
        <f t="shared" si="2"/>
        <v>1</v>
      </c>
      <c r="CD16" s="3">
        <f t="shared" si="2"/>
        <v>1</v>
      </c>
      <c r="CE16" s="3">
        <f t="shared" si="2"/>
        <v>0</v>
      </c>
      <c r="CF16" s="3">
        <f t="shared" si="2"/>
        <v>1</v>
      </c>
      <c r="CG16" s="3">
        <f t="shared" si="2"/>
        <v>1</v>
      </c>
      <c r="CH16" s="3">
        <f t="shared" si="2"/>
        <v>0</v>
      </c>
      <c r="CI16" s="3">
        <f t="shared" si="2"/>
        <v>2</v>
      </c>
      <c r="CJ16" s="3">
        <f t="shared" si="2"/>
        <v>0</v>
      </c>
      <c r="CK16" s="3">
        <f t="shared" si="2"/>
        <v>0</v>
      </c>
      <c r="CL16" s="3">
        <f t="shared" si="2"/>
        <v>2</v>
      </c>
      <c r="CM16" s="3">
        <f t="shared" si="2"/>
        <v>0</v>
      </c>
      <c r="CN16" s="3">
        <f t="shared" si="2"/>
        <v>0</v>
      </c>
      <c r="CO16" s="3">
        <f t="shared" si="2"/>
        <v>2</v>
      </c>
      <c r="CP16" s="3">
        <f t="shared" si="2"/>
        <v>0</v>
      </c>
      <c r="CQ16" s="3">
        <f t="shared" si="2"/>
        <v>0</v>
      </c>
      <c r="CR16" s="3">
        <f t="shared" si="2"/>
        <v>2</v>
      </c>
      <c r="CS16" s="3">
        <f t="shared" si="2"/>
        <v>0</v>
      </c>
      <c r="CT16" s="3">
        <f t="shared" si="2"/>
        <v>0</v>
      </c>
      <c r="CU16" s="3">
        <f t="shared" ref="CU16:DR16" si="3">SUM(CU14:CU15)</f>
        <v>2</v>
      </c>
      <c r="CV16" s="3">
        <f t="shared" si="3"/>
        <v>0</v>
      </c>
      <c r="CW16" s="3">
        <f t="shared" si="3"/>
        <v>0</v>
      </c>
      <c r="CX16" s="3">
        <f t="shared" si="3"/>
        <v>2</v>
      </c>
      <c r="CY16" s="3">
        <f t="shared" si="3"/>
        <v>0</v>
      </c>
      <c r="CZ16" s="3">
        <f t="shared" si="3"/>
        <v>0</v>
      </c>
      <c r="DA16" s="3">
        <f t="shared" si="3"/>
        <v>2</v>
      </c>
      <c r="DB16" s="3">
        <f t="shared" si="3"/>
        <v>0</v>
      </c>
      <c r="DC16" s="3">
        <f t="shared" si="3"/>
        <v>0</v>
      </c>
      <c r="DD16" s="3">
        <f t="shared" si="3"/>
        <v>1</v>
      </c>
      <c r="DE16" s="3">
        <f t="shared" si="3"/>
        <v>1</v>
      </c>
      <c r="DF16" s="3">
        <f t="shared" si="3"/>
        <v>0</v>
      </c>
      <c r="DG16" s="3">
        <f t="shared" si="3"/>
        <v>2</v>
      </c>
      <c r="DH16" s="3">
        <f t="shared" si="3"/>
        <v>0</v>
      </c>
      <c r="DI16" s="3">
        <f t="shared" si="3"/>
        <v>0</v>
      </c>
      <c r="DJ16" s="3">
        <f t="shared" si="3"/>
        <v>2</v>
      </c>
      <c r="DK16" s="3">
        <f t="shared" si="3"/>
        <v>0</v>
      </c>
      <c r="DL16" s="3">
        <f t="shared" si="3"/>
        <v>0</v>
      </c>
      <c r="DM16" s="3">
        <f t="shared" si="3"/>
        <v>2</v>
      </c>
      <c r="DN16" s="3">
        <f t="shared" si="3"/>
        <v>0</v>
      </c>
      <c r="DO16" s="3">
        <f t="shared" si="3"/>
        <v>0</v>
      </c>
      <c r="DP16" s="3">
        <f t="shared" si="3"/>
        <v>2</v>
      </c>
      <c r="DQ16" s="3">
        <f t="shared" si="3"/>
        <v>0</v>
      </c>
      <c r="DR16" s="3">
        <f t="shared" si="3"/>
        <v>0</v>
      </c>
    </row>
    <row r="17" spans="1:122" ht="37.5" customHeight="1" x14ac:dyDescent="0.25">
      <c r="A17" s="136" t="s">
        <v>783</v>
      </c>
      <c r="B17" s="137"/>
      <c r="C17" s="27">
        <f>C16/2%</f>
        <v>100</v>
      </c>
      <c r="D17" s="27">
        <f t="shared" ref="D17:BO17" si="4">D16/2%</f>
        <v>0</v>
      </c>
      <c r="E17" s="27">
        <f t="shared" si="4"/>
        <v>0</v>
      </c>
      <c r="F17" s="27">
        <f t="shared" si="4"/>
        <v>100</v>
      </c>
      <c r="G17" s="27">
        <f t="shared" si="4"/>
        <v>0</v>
      </c>
      <c r="H17" s="27">
        <f t="shared" si="4"/>
        <v>0</v>
      </c>
      <c r="I17" s="27">
        <f t="shared" si="4"/>
        <v>100</v>
      </c>
      <c r="J17" s="27">
        <f t="shared" si="4"/>
        <v>0</v>
      </c>
      <c r="K17" s="27">
        <f t="shared" si="4"/>
        <v>0</v>
      </c>
      <c r="L17" s="27">
        <f t="shared" si="4"/>
        <v>100</v>
      </c>
      <c r="M17" s="27">
        <f t="shared" si="4"/>
        <v>0</v>
      </c>
      <c r="N17" s="27">
        <f t="shared" si="4"/>
        <v>0</v>
      </c>
      <c r="O17" s="27">
        <f t="shared" si="4"/>
        <v>100</v>
      </c>
      <c r="P17" s="27">
        <f t="shared" si="4"/>
        <v>0</v>
      </c>
      <c r="Q17" s="27">
        <f t="shared" si="4"/>
        <v>0</v>
      </c>
      <c r="R17" s="27">
        <f t="shared" si="4"/>
        <v>50</v>
      </c>
      <c r="S17" s="27">
        <f t="shared" si="4"/>
        <v>50</v>
      </c>
      <c r="T17" s="27">
        <f t="shared" si="4"/>
        <v>0</v>
      </c>
      <c r="U17" s="27">
        <f t="shared" si="4"/>
        <v>50</v>
      </c>
      <c r="V17" s="27">
        <f t="shared" si="4"/>
        <v>50</v>
      </c>
      <c r="W17" s="27">
        <f t="shared" si="4"/>
        <v>0</v>
      </c>
      <c r="X17" s="27">
        <f t="shared" si="4"/>
        <v>50</v>
      </c>
      <c r="Y17" s="27">
        <f t="shared" si="4"/>
        <v>50</v>
      </c>
      <c r="Z17" s="27">
        <f t="shared" si="4"/>
        <v>0</v>
      </c>
      <c r="AA17" s="27">
        <f t="shared" si="4"/>
        <v>50</v>
      </c>
      <c r="AB17" s="27">
        <f t="shared" si="4"/>
        <v>50</v>
      </c>
      <c r="AC17" s="27">
        <f t="shared" si="4"/>
        <v>0</v>
      </c>
      <c r="AD17" s="27">
        <f t="shared" si="4"/>
        <v>100</v>
      </c>
      <c r="AE17" s="27">
        <f t="shared" si="4"/>
        <v>0</v>
      </c>
      <c r="AF17" s="27">
        <f t="shared" si="4"/>
        <v>0</v>
      </c>
      <c r="AG17" s="27">
        <f t="shared" si="4"/>
        <v>50</v>
      </c>
      <c r="AH17" s="27">
        <f t="shared" si="4"/>
        <v>50</v>
      </c>
      <c r="AI17" s="27">
        <f t="shared" si="4"/>
        <v>0</v>
      </c>
      <c r="AJ17" s="27">
        <f t="shared" si="4"/>
        <v>50</v>
      </c>
      <c r="AK17" s="27">
        <f t="shared" si="4"/>
        <v>50</v>
      </c>
      <c r="AL17" s="27">
        <f t="shared" si="4"/>
        <v>0</v>
      </c>
      <c r="AM17" s="27">
        <f t="shared" si="4"/>
        <v>0</v>
      </c>
      <c r="AN17" s="27">
        <f t="shared" si="4"/>
        <v>100</v>
      </c>
      <c r="AO17" s="27">
        <f t="shared" si="4"/>
        <v>0</v>
      </c>
      <c r="AP17" s="27">
        <f t="shared" si="4"/>
        <v>100</v>
      </c>
      <c r="AQ17" s="27">
        <f t="shared" si="4"/>
        <v>0</v>
      </c>
      <c r="AR17" s="27">
        <f t="shared" si="4"/>
        <v>0</v>
      </c>
      <c r="AS17" s="27">
        <f t="shared" si="4"/>
        <v>100</v>
      </c>
      <c r="AT17" s="27">
        <f t="shared" si="4"/>
        <v>0</v>
      </c>
      <c r="AU17" s="27">
        <f t="shared" si="4"/>
        <v>0</v>
      </c>
      <c r="AV17" s="27">
        <f t="shared" si="4"/>
        <v>50</v>
      </c>
      <c r="AW17" s="27">
        <f t="shared" si="4"/>
        <v>50</v>
      </c>
      <c r="AX17" s="27">
        <f t="shared" si="4"/>
        <v>0</v>
      </c>
      <c r="AY17" s="27">
        <f t="shared" si="4"/>
        <v>0</v>
      </c>
      <c r="AZ17" s="27">
        <f t="shared" si="4"/>
        <v>100</v>
      </c>
      <c r="BA17" s="27">
        <f t="shared" si="4"/>
        <v>0</v>
      </c>
      <c r="BB17" s="27">
        <f t="shared" si="4"/>
        <v>100</v>
      </c>
      <c r="BC17" s="27">
        <f t="shared" si="4"/>
        <v>0</v>
      </c>
      <c r="BD17" s="27">
        <f t="shared" si="4"/>
        <v>0</v>
      </c>
      <c r="BE17" s="27">
        <f t="shared" si="4"/>
        <v>100</v>
      </c>
      <c r="BF17" s="27">
        <f t="shared" si="4"/>
        <v>0</v>
      </c>
      <c r="BG17" s="27">
        <f t="shared" si="4"/>
        <v>0</v>
      </c>
      <c r="BH17" s="27">
        <f t="shared" si="4"/>
        <v>100</v>
      </c>
      <c r="BI17" s="27">
        <f t="shared" si="4"/>
        <v>0</v>
      </c>
      <c r="BJ17" s="27">
        <f t="shared" si="4"/>
        <v>0</v>
      </c>
      <c r="BK17" s="27">
        <f t="shared" si="4"/>
        <v>100</v>
      </c>
      <c r="BL17" s="27">
        <f t="shared" si="4"/>
        <v>0</v>
      </c>
      <c r="BM17" s="27">
        <f t="shared" si="4"/>
        <v>0</v>
      </c>
      <c r="BN17" s="27">
        <f t="shared" si="4"/>
        <v>100</v>
      </c>
      <c r="BO17" s="27">
        <f t="shared" si="4"/>
        <v>0</v>
      </c>
      <c r="BP17" s="27">
        <f t="shared" ref="BP17:DR17" si="5">BP16/2%</f>
        <v>0</v>
      </c>
      <c r="BQ17" s="27">
        <f t="shared" si="5"/>
        <v>100</v>
      </c>
      <c r="BR17" s="27">
        <f t="shared" si="5"/>
        <v>0</v>
      </c>
      <c r="BS17" s="27">
        <f t="shared" si="5"/>
        <v>0</v>
      </c>
      <c r="BT17" s="27">
        <f t="shared" si="5"/>
        <v>100</v>
      </c>
      <c r="BU17" s="27">
        <f t="shared" si="5"/>
        <v>0</v>
      </c>
      <c r="BV17" s="27">
        <f t="shared" si="5"/>
        <v>0</v>
      </c>
      <c r="BW17" s="27">
        <f t="shared" si="5"/>
        <v>100</v>
      </c>
      <c r="BX17" s="27">
        <f t="shared" si="5"/>
        <v>0</v>
      </c>
      <c r="BY17" s="27">
        <f t="shared" si="5"/>
        <v>0</v>
      </c>
      <c r="BZ17" s="27">
        <f t="shared" si="5"/>
        <v>50</v>
      </c>
      <c r="CA17" s="27">
        <f t="shared" si="5"/>
        <v>50</v>
      </c>
      <c r="CB17" s="27">
        <f t="shared" si="5"/>
        <v>0</v>
      </c>
      <c r="CC17" s="27">
        <f t="shared" si="5"/>
        <v>50</v>
      </c>
      <c r="CD17" s="27">
        <f t="shared" si="5"/>
        <v>50</v>
      </c>
      <c r="CE17" s="27">
        <f t="shared" si="5"/>
        <v>0</v>
      </c>
      <c r="CF17" s="27">
        <f t="shared" si="5"/>
        <v>50</v>
      </c>
      <c r="CG17" s="27">
        <f t="shared" si="5"/>
        <v>50</v>
      </c>
      <c r="CH17" s="27">
        <f t="shared" si="5"/>
        <v>0</v>
      </c>
      <c r="CI17" s="27">
        <f t="shared" si="5"/>
        <v>100</v>
      </c>
      <c r="CJ17" s="27">
        <f t="shared" si="5"/>
        <v>0</v>
      </c>
      <c r="CK17" s="27">
        <f t="shared" si="5"/>
        <v>0</v>
      </c>
      <c r="CL17" s="27">
        <f t="shared" si="5"/>
        <v>100</v>
      </c>
      <c r="CM17" s="27">
        <f t="shared" si="5"/>
        <v>0</v>
      </c>
      <c r="CN17" s="27">
        <f t="shared" si="5"/>
        <v>0</v>
      </c>
      <c r="CO17" s="27">
        <f t="shared" si="5"/>
        <v>100</v>
      </c>
      <c r="CP17" s="27">
        <f t="shared" si="5"/>
        <v>0</v>
      </c>
      <c r="CQ17" s="27">
        <f t="shared" si="5"/>
        <v>0</v>
      </c>
      <c r="CR17" s="27">
        <f t="shared" si="5"/>
        <v>100</v>
      </c>
      <c r="CS17" s="27">
        <f t="shared" si="5"/>
        <v>0</v>
      </c>
      <c r="CT17" s="27">
        <f t="shared" si="5"/>
        <v>0</v>
      </c>
      <c r="CU17" s="27">
        <f t="shared" si="5"/>
        <v>100</v>
      </c>
      <c r="CV17" s="27">
        <f t="shared" si="5"/>
        <v>0</v>
      </c>
      <c r="CW17" s="27">
        <f t="shared" si="5"/>
        <v>0</v>
      </c>
      <c r="CX17" s="27">
        <f t="shared" si="5"/>
        <v>100</v>
      </c>
      <c r="CY17" s="27">
        <f t="shared" si="5"/>
        <v>0</v>
      </c>
      <c r="CZ17" s="27">
        <f t="shared" si="5"/>
        <v>0</v>
      </c>
      <c r="DA17" s="27">
        <f t="shared" si="5"/>
        <v>100</v>
      </c>
      <c r="DB17" s="27">
        <f t="shared" si="5"/>
        <v>0</v>
      </c>
      <c r="DC17" s="27">
        <f t="shared" si="5"/>
        <v>0</v>
      </c>
      <c r="DD17" s="27">
        <f t="shared" si="5"/>
        <v>50</v>
      </c>
      <c r="DE17" s="27">
        <f t="shared" si="5"/>
        <v>50</v>
      </c>
      <c r="DF17" s="27">
        <f t="shared" si="5"/>
        <v>0</v>
      </c>
      <c r="DG17" s="27">
        <f t="shared" si="5"/>
        <v>100</v>
      </c>
      <c r="DH17" s="27">
        <f t="shared" si="5"/>
        <v>0</v>
      </c>
      <c r="DI17" s="27">
        <f t="shared" si="5"/>
        <v>0</v>
      </c>
      <c r="DJ17" s="27">
        <f t="shared" si="5"/>
        <v>100</v>
      </c>
      <c r="DK17" s="27">
        <f t="shared" si="5"/>
        <v>0</v>
      </c>
      <c r="DL17" s="27">
        <f t="shared" si="5"/>
        <v>0</v>
      </c>
      <c r="DM17" s="27">
        <f t="shared" si="5"/>
        <v>100</v>
      </c>
      <c r="DN17" s="27">
        <f t="shared" si="5"/>
        <v>0</v>
      </c>
      <c r="DO17" s="27">
        <f t="shared" si="5"/>
        <v>0</v>
      </c>
      <c r="DP17" s="27">
        <f t="shared" si="5"/>
        <v>100</v>
      </c>
      <c r="DQ17" s="27">
        <f t="shared" si="5"/>
        <v>0</v>
      </c>
      <c r="DR17" s="27">
        <f t="shared" si="5"/>
        <v>0</v>
      </c>
    </row>
    <row r="19" spans="1:122" x14ac:dyDescent="0.25">
      <c r="B19" s="140" t="s">
        <v>1388</v>
      </c>
      <c r="C19" s="140"/>
      <c r="D19" s="140"/>
      <c r="E19" s="140"/>
      <c r="F19" s="45"/>
      <c r="G19" s="45"/>
    </row>
    <row r="20" spans="1:122" x14ac:dyDescent="0.25">
      <c r="B20" s="4" t="s">
        <v>753</v>
      </c>
      <c r="C20" s="4" t="s">
        <v>766</v>
      </c>
      <c r="D20" s="32">
        <f>E20/100*2</f>
        <v>2</v>
      </c>
      <c r="E20" s="32">
        <f>(C17+F17+I17+L17)/4</f>
        <v>100</v>
      </c>
    </row>
    <row r="21" spans="1:122" x14ac:dyDescent="0.25">
      <c r="B21" s="4" t="s">
        <v>755</v>
      </c>
      <c r="C21" s="4" t="s">
        <v>766</v>
      </c>
      <c r="D21" s="32">
        <f t="shared" ref="D21:D22" si="6">E21/100*2</f>
        <v>0</v>
      </c>
      <c r="E21" s="32">
        <f>(D17+G17+J17+M17)/4</f>
        <v>0</v>
      </c>
    </row>
    <row r="22" spans="1:122" x14ac:dyDescent="0.25">
      <c r="B22" s="4" t="s">
        <v>756</v>
      </c>
      <c r="C22" s="4" t="s">
        <v>766</v>
      </c>
      <c r="D22" s="32">
        <f t="shared" si="6"/>
        <v>0</v>
      </c>
      <c r="E22" s="32">
        <f>(E17+H17+K17+N17)/4</f>
        <v>0</v>
      </c>
    </row>
    <row r="23" spans="1:122" x14ac:dyDescent="0.25">
      <c r="B23" s="4"/>
      <c r="C23" s="4"/>
      <c r="D23" s="33">
        <f>SUM(D20:D22)</f>
        <v>2</v>
      </c>
      <c r="E23" s="34">
        <f>SUM(E20:E22)</f>
        <v>100</v>
      </c>
    </row>
    <row r="24" spans="1:122" ht="29.25" customHeight="1" x14ac:dyDescent="0.25">
      <c r="B24" s="4"/>
      <c r="C24" s="20"/>
      <c r="D24" s="107" t="s">
        <v>320</v>
      </c>
      <c r="E24" s="107"/>
      <c r="F24" s="108" t="s">
        <v>321</v>
      </c>
      <c r="G24" s="108"/>
    </row>
    <row r="25" spans="1:122" x14ac:dyDescent="0.25">
      <c r="B25" s="4" t="s">
        <v>753</v>
      </c>
      <c r="C25" s="20" t="s">
        <v>767</v>
      </c>
      <c r="D25" s="32">
        <f>E25/100*2</f>
        <v>1.25</v>
      </c>
      <c r="E25" s="32">
        <f>(O17+R17+U17+X17)/4</f>
        <v>62.5</v>
      </c>
      <c r="F25" s="32">
        <f>G25/100*2</f>
        <v>1.25</v>
      </c>
      <c r="G25" s="3">
        <f>(AA17+AD17+AG17+AJ17)/4</f>
        <v>62.5</v>
      </c>
    </row>
    <row r="26" spans="1:122" x14ac:dyDescent="0.25">
      <c r="B26" s="4" t="s">
        <v>755</v>
      </c>
      <c r="C26" s="20" t="s">
        <v>767</v>
      </c>
      <c r="D26" s="32">
        <f t="shared" ref="D26:D27" si="7">E26/100*2</f>
        <v>0.75</v>
      </c>
      <c r="E26" s="32">
        <f>(P17+S17+V17+Y17)/4</f>
        <v>37.5</v>
      </c>
      <c r="F26" s="32">
        <f t="shared" ref="F26:F27" si="8">G26/100*2</f>
        <v>0.75</v>
      </c>
      <c r="G26" s="3">
        <f>(AB17+AE17+AH17+AK17)/4</f>
        <v>37.5</v>
      </c>
    </row>
    <row r="27" spans="1:122" x14ac:dyDescent="0.25">
      <c r="B27" s="4" t="s">
        <v>756</v>
      </c>
      <c r="C27" s="20" t="s">
        <v>767</v>
      </c>
      <c r="D27" s="32">
        <f t="shared" si="7"/>
        <v>0</v>
      </c>
      <c r="E27" s="32">
        <f>(Q17+T17+W17+Z17)/4</f>
        <v>0</v>
      </c>
      <c r="F27" s="32">
        <f t="shared" si="8"/>
        <v>0</v>
      </c>
      <c r="G27" s="3">
        <f>(AC17+AF17+AI17+AL17)/4</f>
        <v>0</v>
      </c>
    </row>
    <row r="28" spans="1:122" x14ac:dyDescent="0.25">
      <c r="B28" s="4"/>
      <c r="C28" s="20"/>
      <c r="D28" s="34">
        <f>SUM(D25:D27)</f>
        <v>2</v>
      </c>
      <c r="E28" s="34">
        <f>SUM(E25:E27)</f>
        <v>100</v>
      </c>
      <c r="F28" s="33">
        <f>SUM(F25:F27)</f>
        <v>2</v>
      </c>
      <c r="G28" s="33">
        <f>SUM(G25:G27)</f>
        <v>100</v>
      </c>
    </row>
    <row r="29" spans="1:122" x14ac:dyDescent="0.25">
      <c r="B29" s="4" t="s">
        <v>753</v>
      </c>
      <c r="C29" s="4" t="s">
        <v>768</v>
      </c>
      <c r="D29" s="32">
        <f>E29/100*2</f>
        <v>1.25</v>
      </c>
      <c r="E29" s="32">
        <f>(AM17+AP17+AS17+AV17)/4</f>
        <v>62.5</v>
      </c>
    </row>
    <row r="30" spans="1:122" x14ac:dyDescent="0.25">
      <c r="B30" s="4" t="s">
        <v>755</v>
      </c>
      <c r="C30" s="4" t="s">
        <v>768</v>
      </c>
      <c r="D30" s="32">
        <f t="shared" ref="D30:D31" si="9">E30/100*2</f>
        <v>0.75</v>
      </c>
      <c r="E30" s="32">
        <f>(AN17+AQ17+AT17+AW17)/4</f>
        <v>37.5</v>
      </c>
    </row>
    <row r="31" spans="1:122" x14ac:dyDescent="0.25">
      <c r="B31" s="4" t="s">
        <v>756</v>
      </c>
      <c r="C31" s="4" t="s">
        <v>768</v>
      </c>
      <c r="D31" s="32">
        <f t="shared" si="9"/>
        <v>0</v>
      </c>
      <c r="E31" s="32">
        <f>(AO17+AR17+AU17+AX17)/4</f>
        <v>0</v>
      </c>
    </row>
    <row r="32" spans="1:122" x14ac:dyDescent="0.25">
      <c r="B32" s="36"/>
      <c r="C32" s="36"/>
      <c r="D32" s="39">
        <f>SUM(D29:D31)</f>
        <v>2</v>
      </c>
      <c r="E32" s="40">
        <f>SUM(E29:E31)</f>
        <v>100</v>
      </c>
      <c r="F32" s="41"/>
    </row>
    <row r="33" spans="2:13" x14ac:dyDescent="0.25">
      <c r="B33" s="4"/>
      <c r="C33" s="4"/>
      <c r="D33" s="107" t="s">
        <v>328</v>
      </c>
      <c r="E33" s="107"/>
      <c r="F33" s="107" t="s">
        <v>323</v>
      </c>
      <c r="G33" s="107"/>
      <c r="H33" s="141" t="s">
        <v>329</v>
      </c>
      <c r="I33" s="141"/>
      <c r="J33" s="141" t="s">
        <v>330</v>
      </c>
      <c r="K33" s="141"/>
      <c r="L33" s="141" t="s">
        <v>41</v>
      </c>
      <c r="M33" s="141"/>
    </row>
    <row r="34" spans="2:13" x14ac:dyDescent="0.25">
      <c r="B34" s="4" t="s">
        <v>753</v>
      </c>
      <c r="C34" s="4" t="s">
        <v>769</v>
      </c>
      <c r="D34" s="32">
        <f>E34/100*2</f>
        <v>1.5</v>
      </c>
      <c r="E34" s="32">
        <f>(AY17+BB17+BE17+BH17)/4</f>
        <v>75</v>
      </c>
      <c r="F34" s="32">
        <f>G34/100*2</f>
        <v>2</v>
      </c>
      <c r="G34" s="32">
        <f>(BK17+BN17+BQ17+BT17)/4</f>
        <v>100</v>
      </c>
      <c r="H34" s="3">
        <f>I34/100*2</f>
        <v>1.25</v>
      </c>
      <c r="I34" s="32">
        <f>(BW17+BZ17+CC17+CF17)/4</f>
        <v>62.5</v>
      </c>
      <c r="J34" s="32">
        <f>K34/100*2</f>
        <v>2</v>
      </c>
      <c r="K34" s="32">
        <f>(CI17+CL17+CO17+CR17)/4</f>
        <v>100</v>
      </c>
      <c r="L34" s="3">
        <f>M34/100*2</f>
        <v>1.75</v>
      </c>
      <c r="M34" s="32">
        <f>(CU17+CX17+DA17+DD17)/4</f>
        <v>87.5</v>
      </c>
    </row>
    <row r="35" spans="2:13" x14ac:dyDescent="0.25">
      <c r="B35" s="4" t="s">
        <v>755</v>
      </c>
      <c r="C35" s="4" t="s">
        <v>769</v>
      </c>
      <c r="D35" s="32">
        <f t="shared" ref="D35:D36" si="10">E35/100*2</f>
        <v>0.5</v>
      </c>
      <c r="E35" s="32">
        <f>(AZ17+BC17+BF17+BI17)/4</f>
        <v>25</v>
      </c>
      <c r="F35" s="32">
        <f t="shared" ref="F35:F36" si="11">G35/100*2</f>
        <v>0</v>
      </c>
      <c r="G35" s="32">
        <f>(BL17+BO17+BR17+BU17)/4</f>
        <v>0</v>
      </c>
      <c r="H35" s="3">
        <f t="shared" ref="H35:H36" si="12">I35/100*2</f>
        <v>0.75</v>
      </c>
      <c r="I35" s="32">
        <f>(BX17+CA17+CD17+CG17)/4</f>
        <v>37.5</v>
      </c>
      <c r="J35" s="32">
        <f t="shared" ref="J35:J36" si="13">K35/100*2</f>
        <v>0</v>
      </c>
      <c r="K35" s="32">
        <f>(CJ17+CM17+CP17+CS17)/4</f>
        <v>0</v>
      </c>
      <c r="L35" s="3">
        <f t="shared" ref="L35:L36" si="14">M35/100*2</f>
        <v>0.25</v>
      </c>
      <c r="M35" s="32">
        <f>(CV17+CY17+DB17+DE17)/4</f>
        <v>12.5</v>
      </c>
    </row>
    <row r="36" spans="2:13" x14ac:dyDescent="0.25">
      <c r="B36" s="4" t="s">
        <v>756</v>
      </c>
      <c r="C36" s="4" t="s">
        <v>769</v>
      </c>
      <c r="D36" s="32">
        <f t="shared" si="10"/>
        <v>0</v>
      </c>
      <c r="E36" s="32">
        <f>(BA17+BD17+BG17+BJ17)/4</f>
        <v>0</v>
      </c>
      <c r="F36" s="32">
        <f t="shared" si="11"/>
        <v>0</v>
      </c>
      <c r="G36" s="32">
        <f>(BM17+BP17+BS17+BV17)/4</f>
        <v>0</v>
      </c>
      <c r="H36" s="3">
        <f t="shared" si="12"/>
        <v>0</v>
      </c>
      <c r="I36" s="32">
        <f>(BY17+CB17+CE17+CH17)/4</f>
        <v>0</v>
      </c>
      <c r="J36" s="32">
        <f t="shared" si="13"/>
        <v>0</v>
      </c>
      <c r="K36" s="32">
        <f>(CK17+CN17+CQ17+CT17)/4</f>
        <v>0</v>
      </c>
      <c r="L36" s="3">
        <f t="shared" si="14"/>
        <v>0</v>
      </c>
      <c r="M36" s="32">
        <f>(CW17+CZ17+DC17+DF17)/4</f>
        <v>0</v>
      </c>
    </row>
    <row r="37" spans="2:13" x14ac:dyDescent="0.25">
      <c r="B37" s="4"/>
      <c r="C37" s="4"/>
      <c r="D37" s="33">
        <f>SUM(D34:D36)</f>
        <v>2</v>
      </c>
      <c r="E37" s="33">
        <f>SUM(E34:E36)</f>
        <v>100</v>
      </c>
      <c r="F37" s="33">
        <v>0</v>
      </c>
      <c r="G37" s="33">
        <v>0</v>
      </c>
      <c r="H37" s="33">
        <f t="shared" ref="H37:M37" si="15">SUM(H34:H36)</f>
        <v>2</v>
      </c>
      <c r="I37" s="34">
        <f t="shared" si="15"/>
        <v>100</v>
      </c>
      <c r="J37" s="33">
        <f t="shared" si="15"/>
        <v>2</v>
      </c>
      <c r="K37" s="34">
        <f t="shared" si="15"/>
        <v>100</v>
      </c>
      <c r="L37" s="33">
        <f t="shared" si="15"/>
        <v>2</v>
      </c>
      <c r="M37" s="34">
        <f t="shared" si="15"/>
        <v>100</v>
      </c>
    </row>
    <row r="38" spans="2:13" x14ac:dyDescent="0.25">
      <c r="B38" s="4" t="s">
        <v>753</v>
      </c>
      <c r="C38" s="4" t="s">
        <v>770</v>
      </c>
      <c r="D38" s="32">
        <f>E38/100*2</f>
        <v>2</v>
      </c>
      <c r="E38" s="32">
        <f>(DG17+DJ17+DM17+DP17)/4</f>
        <v>100</v>
      </c>
    </row>
    <row r="39" spans="2:13" x14ac:dyDescent="0.25">
      <c r="B39" s="4" t="s">
        <v>755</v>
      </c>
      <c r="C39" s="4" t="s">
        <v>770</v>
      </c>
      <c r="D39" s="32">
        <f t="shared" ref="D39:D40" si="16">E39/100*2</f>
        <v>0</v>
      </c>
      <c r="E39" s="32">
        <f>(DH17+DK17+DN17+DQ17)/4</f>
        <v>0</v>
      </c>
    </row>
    <row r="40" spans="2:13" x14ac:dyDescent="0.25">
      <c r="B40" s="4" t="s">
        <v>756</v>
      </c>
      <c r="C40" s="4" t="s">
        <v>770</v>
      </c>
      <c r="D40" s="32">
        <f t="shared" si="16"/>
        <v>0</v>
      </c>
      <c r="E40" s="32">
        <f>(DI17+DL17+DO17+DR17)/4</f>
        <v>0</v>
      </c>
    </row>
    <row r="41" spans="2:13" x14ac:dyDescent="0.25">
      <c r="B41" s="4"/>
      <c r="C41" s="4"/>
      <c r="D41" s="33">
        <f>SUM(D38:D40)</f>
        <v>2</v>
      </c>
      <c r="E41" s="33">
        <f>SUM(E38:E40)</f>
        <v>100</v>
      </c>
    </row>
  </sheetData>
  <mergeCells count="108">
    <mergeCell ref="BW5:CH5"/>
    <mergeCell ref="BW12:BY12"/>
    <mergeCell ref="BZ12:CB12"/>
    <mergeCell ref="CC12:CE12"/>
    <mergeCell ref="CF12:CH12"/>
    <mergeCell ref="DP11:DR11"/>
    <mergeCell ref="CF11:CH11"/>
    <mergeCell ref="CC11:CE11"/>
    <mergeCell ref="BZ11:CB11"/>
    <mergeCell ref="BW11:BY11"/>
    <mergeCell ref="DM12:DO12"/>
    <mergeCell ref="CU12:CW12"/>
    <mergeCell ref="DM11:DO11"/>
    <mergeCell ref="DG11:DI11"/>
    <mergeCell ref="DJ11:DL11"/>
    <mergeCell ref="BQ11:BS11"/>
    <mergeCell ref="BK11:BM11"/>
    <mergeCell ref="DP12:DR12"/>
    <mergeCell ref="CI12:CK12"/>
    <mergeCell ref="DJ12:DL12"/>
    <mergeCell ref="CX12:CZ12"/>
    <mergeCell ref="DA12:DC12"/>
    <mergeCell ref="DD12:DF12"/>
    <mergeCell ref="DG12:DI12"/>
    <mergeCell ref="AD12:AF12"/>
    <mergeCell ref="X12:Z12"/>
    <mergeCell ref="BH12:BJ12"/>
    <mergeCell ref="BN12:BP12"/>
    <mergeCell ref="BK12:BM12"/>
    <mergeCell ref="BQ12:BS12"/>
    <mergeCell ref="CR12:CT12"/>
    <mergeCell ref="CO12:CQ12"/>
    <mergeCell ref="CL12:CN12"/>
    <mergeCell ref="AP12:AR12"/>
    <mergeCell ref="AS12:AU12"/>
    <mergeCell ref="AG12:AI12"/>
    <mergeCell ref="AJ12:AL12"/>
    <mergeCell ref="AM12:AO12"/>
    <mergeCell ref="BT12:BV12"/>
    <mergeCell ref="AV12:AX12"/>
    <mergeCell ref="AY12:BA12"/>
    <mergeCell ref="BB12:BD12"/>
    <mergeCell ref="BE12:BG12"/>
    <mergeCell ref="A16:B16"/>
    <mergeCell ref="A17:B17"/>
    <mergeCell ref="I12:K12"/>
    <mergeCell ref="L12:N12"/>
    <mergeCell ref="O12:Q12"/>
    <mergeCell ref="R12:T12"/>
    <mergeCell ref="DD11:DF11"/>
    <mergeCell ref="CU11:CW11"/>
    <mergeCell ref="BT11:BV11"/>
    <mergeCell ref="CI11:CK11"/>
    <mergeCell ref="CX11:CZ11"/>
    <mergeCell ref="CL11:CN11"/>
    <mergeCell ref="CO11:CQ11"/>
    <mergeCell ref="CR11:CT11"/>
    <mergeCell ref="DA11:DC11"/>
    <mergeCell ref="BB11:BD11"/>
    <mergeCell ref="BE11:BG11"/>
    <mergeCell ref="AS11:AU11"/>
    <mergeCell ref="AV11:AX11"/>
    <mergeCell ref="AY11:BA11"/>
    <mergeCell ref="BH11:BJ11"/>
    <mergeCell ref="AM11:AO11"/>
    <mergeCell ref="AP11:AR11"/>
    <mergeCell ref="BN11:BP11"/>
    <mergeCell ref="AA11:AC11"/>
    <mergeCell ref="A4:A13"/>
    <mergeCell ref="B4:B13"/>
    <mergeCell ref="C4:N4"/>
    <mergeCell ref="C11:E11"/>
    <mergeCell ref="F11:H11"/>
    <mergeCell ref="C5:N10"/>
    <mergeCell ref="C12:E12"/>
    <mergeCell ref="F12:H12"/>
    <mergeCell ref="X11:Z11"/>
    <mergeCell ref="O11:Q11"/>
    <mergeCell ref="R11:T11"/>
    <mergeCell ref="U11:W11"/>
    <mergeCell ref="I11:K11"/>
    <mergeCell ref="L11:N11"/>
    <mergeCell ref="U12:W12"/>
    <mergeCell ref="AA12:AC12"/>
    <mergeCell ref="DP2:DQ2"/>
    <mergeCell ref="B19:E19"/>
    <mergeCell ref="J33:K33"/>
    <mergeCell ref="L33:M33"/>
    <mergeCell ref="H33:I33"/>
    <mergeCell ref="D24:E24"/>
    <mergeCell ref="F24:G24"/>
    <mergeCell ref="D33:E33"/>
    <mergeCell ref="F33:G33"/>
    <mergeCell ref="DG4:DR4"/>
    <mergeCell ref="DG5:DR5"/>
    <mergeCell ref="O4:AL4"/>
    <mergeCell ref="O5:Z5"/>
    <mergeCell ref="AM4:AX4"/>
    <mergeCell ref="AM5:AX5"/>
    <mergeCell ref="AY4:DF4"/>
    <mergeCell ref="BK5:BV5"/>
    <mergeCell ref="AY5:BJ5"/>
    <mergeCell ref="CU5:DF5"/>
    <mergeCell ref="AA5:AL5"/>
    <mergeCell ref="CI5:CT5"/>
    <mergeCell ref="AD11:AF11"/>
    <mergeCell ref="AG11:AI11"/>
    <mergeCell ref="AJ11:AL1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K43"/>
  <sheetViews>
    <sheetView topLeftCell="A20" zoomScale="80" zoomScaleNormal="80" workbookViewId="0">
      <selection activeCell="W2" sqref="W2"/>
    </sheetView>
  </sheetViews>
  <sheetFormatPr defaultRowHeight="15" x14ac:dyDescent="0.25"/>
  <cols>
    <col min="2" max="2" width="21.28515625" customWidth="1"/>
  </cols>
  <sheetData>
    <row r="1" spans="1:167" ht="15.75" x14ac:dyDescent="0.25">
      <c r="A1" s="6" t="s">
        <v>42</v>
      </c>
      <c r="B1" s="14" t="s">
        <v>375</v>
      </c>
      <c r="C1" s="19"/>
      <c r="D1" s="19"/>
      <c r="E1" s="19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67" ht="15.75" x14ac:dyDescent="0.25">
      <c r="A2" s="8" t="s">
        <v>1412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FI2" s="88" t="s">
        <v>1392</v>
      </c>
      <c r="FJ2" s="88"/>
    </row>
    <row r="3" spans="1:167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67" ht="15.75" customHeight="1" x14ac:dyDescent="0.25">
      <c r="A4" s="160" t="s">
        <v>0</v>
      </c>
      <c r="B4" s="163" t="s">
        <v>168</v>
      </c>
      <c r="C4" s="118" t="s">
        <v>317</v>
      </c>
      <c r="D4" s="119"/>
      <c r="E4" s="119"/>
      <c r="F4" s="119"/>
      <c r="G4" s="119"/>
      <c r="H4" s="119"/>
      <c r="I4" s="119"/>
      <c r="J4" s="119"/>
      <c r="K4" s="119"/>
      <c r="L4" s="119"/>
      <c r="M4" s="119"/>
      <c r="N4" s="119"/>
      <c r="O4" s="119"/>
      <c r="P4" s="119"/>
      <c r="Q4" s="120"/>
      <c r="R4" s="113" t="s">
        <v>319</v>
      </c>
      <c r="S4" s="114"/>
      <c r="T4" s="114"/>
      <c r="U4" s="114"/>
      <c r="V4" s="114"/>
      <c r="W4" s="114"/>
      <c r="X4" s="114"/>
      <c r="Y4" s="114"/>
      <c r="Z4" s="114"/>
      <c r="AA4" s="114"/>
      <c r="AB4" s="114"/>
      <c r="AC4" s="114"/>
      <c r="AD4" s="114"/>
      <c r="AE4" s="114"/>
      <c r="AF4" s="114"/>
      <c r="AG4" s="114"/>
      <c r="AH4" s="114"/>
      <c r="AI4" s="114"/>
      <c r="AJ4" s="114"/>
      <c r="AK4" s="114"/>
      <c r="AL4" s="114"/>
      <c r="AM4" s="114"/>
      <c r="AN4" s="114"/>
      <c r="AO4" s="114"/>
      <c r="AP4" s="114"/>
      <c r="AQ4" s="114"/>
      <c r="AR4" s="114"/>
      <c r="AS4" s="114"/>
      <c r="AT4" s="114"/>
      <c r="AU4" s="114"/>
      <c r="AV4" s="114"/>
      <c r="AW4" s="114"/>
      <c r="AX4" s="114"/>
      <c r="AY4" s="114"/>
      <c r="AZ4" s="114"/>
      <c r="BA4" s="114"/>
      <c r="BB4" s="114"/>
      <c r="BC4" s="114"/>
      <c r="BD4" s="114"/>
      <c r="BE4" s="114"/>
      <c r="BF4" s="114"/>
      <c r="BG4" s="114"/>
      <c r="BH4" s="114"/>
      <c r="BI4" s="114"/>
      <c r="BJ4" s="115"/>
      <c r="BK4" s="113" t="s">
        <v>866</v>
      </c>
      <c r="BL4" s="114"/>
      <c r="BM4" s="114"/>
      <c r="BN4" s="114"/>
      <c r="BO4" s="114"/>
      <c r="BP4" s="114"/>
      <c r="BQ4" s="114"/>
      <c r="BR4" s="114"/>
      <c r="BS4" s="114"/>
      <c r="BT4" s="114"/>
      <c r="BU4" s="114"/>
      <c r="BV4" s="114"/>
      <c r="BW4" s="114"/>
      <c r="BX4" s="114"/>
      <c r="BY4" s="115"/>
      <c r="BZ4" s="143" t="s">
        <v>327</v>
      </c>
      <c r="CA4" s="144"/>
      <c r="CB4" s="144"/>
      <c r="CC4" s="144"/>
      <c r="CD4" s="144"/>
      <c r="CE4" s="144"/>
      <c r="CF4" s="144"/>
      <c r="CG4" s="144"/>
      <c r="CH4" s="144"/>
      <c r="CI4" s="144"/>
      <c r="CJ4" s="144"/>
      <c r="CK4" s="144"/>
      <c r="CL4" s="144"/>
      <c r="CM4" s="144"/>
      <c r="CN4" s="144"/>
      <c r="CO4" s="144"/>
      <c r="CP4" s="144"/>
      <c r="CQ4" s="144"/>
      <c r="CR4" s="144"/>
      <c r="CS4" s="144"/>
      <c r="CT4" s="144"/>
      <c r="CU4" s="144"/>
      <c r="CV4" s="144"/>
      <c r="CW4" s="144"/>
      <c r="CX4" s="144"/>
      <c r="CY4" s="144"/>
      <c r="CZ4" s="144"/>
      <c r="DA4" s="144"/>
      <c r="DB4" s="144"/>
      <c r="DC4" s="144"/>
      <c r="DD4" s="144"/>
      <c r="DE4" s="144"/>
      <c r="DF4" s="144"/>
      <c r="DG4" s="144"/>
      <c r="DH4" s="144"/>
      <c r="DI4" s="144"/>
      <c r="DJ4" s="144"/>
      <c r="DK4" s="144"/>
      <c r="DL4" s="144"/>
      <c r="DM4" s="144"/>
      <c r="DN4" s="144"/>
      <c r="DO4" s="144"/>
      <c r="DP4" s="144"/>
      <c r="DQ4" s="144"/>
      <c r="DR4" s="144"/>
      <c r="DS4" s="144"/>
      <c r="DT4" s="144"/>
      <c r="DU4" s="144"/>
      <c r="DV4" s="144"/>
      <c r="DW4" s="144"/>
      <c r="DX4" s="144"/>
      <c r="DY4" s="144"/>
      <c r="DZ4" s="144"/>
      <c r="EA4" s="144"/>
      <c r="EB4" s="144"/>
      <c r="EC4" s="144"/>
      <c r="ED4" s="144"/>
      <c r="EE4" s="144"/>
      <c r="EF4" s="144"/>
      <c r="EG4" s="144"/>
      <c r="EH4" s="144"/>
      <c r="EI4" s="144"/>
      <c r="EJ4" s="144"/>
      <c r="EK4" s="144"/>
      <c r="EL4" s="144"/>
      <c r="EM4" s="144"/>
      <c r="EN4" s="144"/>
      <c r="EO4" s="144"/>
      <c r="EP4" s="144"/>
      <c r="EQ4" s="144"/>
      <c r="ER4" s="144"/>
      <c r="ES4" s="144"/>
      <c r="ET4" s="144"/>
      <c r="EU4" s="144"/>
      <c r="EV4" s="145"/>
      <c r="EW4" s="89" t="s">
        <v>324</v>
      </c>
      <c r="EX4" s="90"/>
      <c r="EY4" s="90"/>
      <c r="EZ4" s="90"/>
      <c r="FA4" s="90"/>
      <c r="FB4" s="90"/>
      <c r="FC4" s="90"/>
      <c r="FD4" s="90"/>
      <c r="FE4" s="90"/>
      <c r="FF4" s="90"/>
      <c r="FG4" s="90"/>
      <c r="FH4" s="90"/>
      <c r="FI4" s="90"/>
      <c r="FJ4" s="90"/>
      <c r="FK4" s="91"/>
    </row>
    <row r="5" spans="1:167" ht="15.75" customHeight="1" x14ac:dyDescent="0.25">
      <c r="A5" s="161"/>
      <c r="B5" s="164"/>
      <c r="C5" s="121" t="s">
        <v>318</v>
      </c>
      <c r="D5" s="122"/>
      <c r="E5" s="122"/>
      <c r="F5" s="122"/>
      <c r="G5" s="122"/>
      <c r="H5" s="122"/>
      <c r="I5" s="122"/>
      <c r="J5" s="122"/>
      <c r="K5" s="122"/>
      <c r="L5" s="122"/>
      <c r="M5" s="122"/>
      <c r="N5" s="122"/>
      <c r="O5" s="122"/>
      <c r="P5" s="122"/>
      <c r="Q5" s="123"/>
      <c r="R5" s="128" t="s">
        <v>320</v>
      </c>
      <c r="S5" s="129"/>
      <c r="T5" s="129"/>
      <c r="U5" s="129"/>
      <c r="V5" s="129"/>
      <c r="W5" s="129"/>
      <c r="X5" s="129"/>
      <c r="Y5" s="129"/>
      <c r="Z5" s="129"/>
      <c r="AA5" s="129"/>
      <c r="AB5" s="129"/>
      <c r="AC5" s="129"/>
      <c r="AD5" s="129"/>
      <c r="AE5" s="129"/>
      <c r="AF5" s="130"/>
      <c r="AG5" s="125" t="s">
        <v>321</v>
      </c>
      <c r="AH5" s="126"/>
      <c r="AI5" s="126"/>
      <c r="AJ5" s="126"/>
      <c r="AK5" s="126"/>
      <c r="AL5" s="126"/>
      <c r="AM5" s="126"/>
      <c r="AN5" s="126"/>
      <c r="AO5" s="126"/>
      <c r="AP5" s="126"/>
      <c r="AQ5" s="126"/>
      <c r="AR5" s="126"/>
      <c r="AS5" s="126"/>
      <c r="AT5" s="126"/>
      <c r="AU5" s="127"/>
      <c r="AV5" s="125" t="s">
        <v>376</v>
      </c>
      <c r="AW5" s="126"/>
      <c r="AX5" s="126"/>
      <c r="AY5" s="126"/>
      <c r="AZ5" s="126"/>
      <c r="BA5" s="126"/>
      <c r="BB5" s="126"/>
      <c r="BC5" s="126"/>
      <c r="BD5" s="126"/>
      <c r="BE5" s="126"/>
      <c r="BF5" s="126"/>
      <c r="BG5" s="126"/>
      <c r="BH5" s="126"/>
      <c r="BI5" s="126"/>
      <c r="BJ5" s="127"/>
      <c r="BK5" s="128" t="s">
        <v>377</v>
      </c>
      <c r="BL5" s="129"/>
      <c r="BM5" s="129"/>
      <c r="BN5" s="129"/>
      <c r="BO5" s="129"/>
      <c r="BP5" s="129"/>
      <c r="BQ5" s="129"/>
      <c r="BR5" s="129"/>
      <c r="BS5" s="129"/>
      <c r="BT5" s="129"/>
      <c r="BU5" s="129"/>
      <c r="BV5" s="129"/>
      <c r="BW5" s="129"/>
      <c r="BX5" s="129"/>
      <c r="BY5" s="130"/>
      <c r="BZ5" s="128" t="s">
        <v>328</v>
      </c>
      <c r="CA5" s="129"/>
      <c r="CB5" s="129"/>
      <c r="CC5" s="129"/>
      <c r="CD5" s="129"/>
      <c r="CE5" s="129"/>
      <c r="CF5" s="129"/>
      <c r="CG5" s="129"/>
      <c r="CH5" s="129"/>
      <c r="CI5" s="129"/>
      <c r="CJ5" s="129"/>
      <c r="CK5" s="129"/>
      <c r="CL5" s="129"/>
      <c r="CM5" s="129"/>
      <c r="CN5" s="130"/>
      <c r="CO5" s="116" t="s">
        <v>323</v>
      </c>
      <c r="CP5" s="117"/>
      <c r="CQ5" s="117"/>
      <c r="CR5" s="117"/>
      <c r="CS5" s="117"/>
      <c r="CT5" s="117"/>
      <c r="CU5" s="117"/>
      <c r="CV5" s="117"/>
      <c r="CW5" s="117"/>
      <c r="CX5" s="117"/>
      <c r="CY5" s="117"/>
      <c r="CZ5" s="117"/>
      <c r="DA5" s="117"/>
      <c r="DB5" s="117"/>
      <c r="DC5" s="147"/>
      <c r="DD5" s="125" t="s">
        <v>329</v>
      </c>
      <c r="DE5" s="126"/>
      <c r="DF5" s="126"/>
      <c r="DG5" s="126"/>
      <c r="DH5" s="126"/>
      <c r="DI5" s="126"/>
      <c r="DJ5" s="126"/>
      <c r="DK5" s="126"/>
      <c r="DL5" s="126"/>
      <c r="DM5" s="126"/>
      <c r="DN5" s="126"/>
      <c r="DO5" s="126"/>
      <c r="DP5" s="126"/>
      <c r="DQ5" s="126"/>
      <c r="DR5" s="127"/>
      <c r="DS5" s="125" t="s">
        <v>330</v>
      </c>
      <c r="DT5" s="126"/>
      <c r="DU5" s="126"/>
      <c r="DV5" s="126"/>
      <c r="DW5" s="126"/>
      <c r="DX5" s="126"/>
      <c r="DY5" s="126"/>
      <c r="DZ5" s="126"/>
      <c r="EA5" s="126"/>
      <c r="EB5" s="126"/>
      <c r="EC5" s="126"/>
      <c r="ED5" s="126"/>
      <c r="EE5" s="126"/>
      <c r="EF5" s="126"/>
      <c r="EG5" s="127"/>
      <c r="EH5" s="172" t="s">
        <v>41</v>
      </c>
      <c r="EI5" s="173"/>
      <c r="EJ5" s="173"/>
      <c r="EK5" s="173"/>
      <c r="EL5" s="173"/>
      <c r="EM5" s="173"/>
      <c r="EN5" s="173"/>
      <c r="EO5" s="173"/>
      <c r="EP5" s="173"/>
      <c r="EQ5" s="173"/>
      <c r="ER5" s="173"/>
      <c r="ES5" s="173"/>
      <c r="ET5" s="173"/>
      <c r="EU5" s="173"/>
      <c r="EV5" s="174"/>
      <c r="EW5" s="125" t="s">
        <v>325</v>
      </c>
      <c r="EX5" s="126"/>
      <c r="EY5" s="126"/>
      <c r="EZ5" s="126"/>
      <c r="FA5" s="126"/>
      <c r="FB5" s="126"/>
      <c r="FC5" s="126"/>
      <c r="FD5" s="126"/>
      <c r="FE5" s="126"/>
      <c r="FF5" s="126"/>
      <c r="FG5" s="126"/>
      <c r="FH5" s="126"/>
      <c r="FI5" s="126"/>
      <c r="FJ5" s="126"/>
      <c r="FK5" s="127"/>
    </row>
    <row r="6" spans="1:167" ht="15.75" hidden="1" customHeight="1" x14ac:dyDescent="0.25">
      <c r="A6" s="161"/>
      <c r="B6" s="164"/>
      <c r="C6" s="175"/>
      <c r="D6" s="148"/>
      <c r="E6" s="148"/>
      <c r="F6" s="148"/>
      <c r="G6" s="148"/>
      <c r="H6" s="148"/>
      <c r="I6" s="148"/>
      <c r="J6" s="148"/>
      <c r="K6" s="148"/>
      <c r="L6" s="148"/>
      <c r="M6" s="148"/>
      <c r="N6" s="148"/>
      <c r="O6" s="148"/>
      <c r="P6" s="148"/>
      <c r="Q6" s="176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21"/>
      <c r="BL6" s="17"/>
      <c r="BM6" s="17"/>
      <c r="BN6" s="17"/>
      <c r="BO6" s="17"/>
      <c r="BP6" s="17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167" ht="15.75" hidden="1" customHeight="1" x14ac:dyDescent="0.25">
      <c r="A7" s="161"/>
      <c r="B7" s="164"/>
      <c r="C7" s="175"/>
      <c r="D7" s="148"/>
      <c r="E7" s="148"/>
      <c r="F7" s="148"/>
      <c r="G7" s="148"/>
      <c r="H7" s="148"/>
      <c r="I7" s="148"/>
      <c r="J7" s="148"/>
      <c r="K7" s="148"/>
      <c r="L7" s="148"/>
      <c r="M7" s="148"/>
      <c r="N7" s="148"/>
      <c r="O7" s="148"/>
      <c r="P7" s="148"/>
      <c r="Q7" s="176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20"/>
      <c r="BL7" s="4"/>
      <c r="BM7" s="4"/>
      <c r="BN7" s="4"/>
      <c r="BO7" s="4"/>
      <c r="BP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167" ht="15.75" hidden="1" customHeight="1" x14ac:dyDescent="0.25">
      <c r="A8" s="161"/>
      <c r="B8" s="164"/>
      <c r="C8" s="175"/>
      <c r="D8" s="148"/>
      <c r="E8" s="148"/>
      <c r="F8" s="148"/>
      <c r="G8" s="148"/>
      <c r="H8" s="148"/>
      <c r="I8" s="148"/>
      <c r="J8" s="148"/>
      <c r="K8" s="148"/>
      <c r="L8" s="148"/>
      <c r="M8" s="148"/>
      <c r="N8" s="148"/>
      <c r="O8" s="148"/>
      <c r="P8" s="148"/>
      <c r="Q8" s="176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20"/>
      <c r="BL8" s="4"/>
      <c r="BM8" s="4"/>
      <c r="BN8" s="4"/>
      <c r="BO8" s="4"/>
      <c r="BP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167" ht="15.75" hidden="1" customHeight="1" x14ac:dyDescent="0.25">
      <c r="A9" s="161"/>
      <c r="B9" s="164"/>
      <c r="C9" s="175"/>
      <c r="D9" s="148"/>
      <c r="E9" s="148"/>
      <c r="F9" s="148"/>
      <c r="G9" s="148"/>
      <c r="H9" s="148"/>
      <c r="I9" s="148"/>
      <c r="J9" s="148"/>
      <c r="K9" s="148"/>
      <c r="L9" s="148"/>
      <c r="M9" s="148"/>
      <c r="N9" s="148"/>
      <c r="O9" s="148"/>
      <c r="P9" s="148"/>
      <c r="Q9" s="176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20"/>
      <c r="BL9" s="4"/>
      <c r="BM9" s="4"/>
      <c r="BN9" s="4"/>
      <c r="BO9" s="4"/>
      <c r="BP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167" ht="15.75" hidden="1" customHeight="1" x14ac:dyDescent="0.25">
      <c r="A10" s="161"/>
      <c r="B10" s="164"/>
      <c r="C10" s="177"/>
      <c r="D10" s="149"/>
      <c r="E10" s="149"/>
      <c r="F10" s="149"/>
      <c r="G10" s="149"/>
      <c r="H10" s="149"/>
      <c r="I10" s="149"/>
      <c r="J10" s="149"/>
      <c r="K10" s="149"/>
      <c r="L10" s="149"/>
      <c r="M10" s="149"/>
      <c r="N10" s="149"/>
      <c r="O10" s="149"/>
      <c r="P10" s="149"/>
      <c r="Q10" s="178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20"/>
      <c r="BL10" s="4"/>
      <c r="BM10" s="4"/>
      <c r="BN10" s="4"/>
      <c r="BO10" s="4"/>
      <c r="BP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167" ht="16.5" thickBot="1" x14ac:dyDescent="0.3">
      <c r="A11" s="161"/>
      <c r="B11" s="164"/>
      <c r="C11" s="169" t="s">
        <v>58</v>
      </c>
      <c r="D11" s="170"/>
      <c r="E11" s="171"/>
      <c r="F11" s="73" t="s">
        <v>81</v>
      </c>
      <c r="G11" s="74" t="s">
        <v>3</v>
      </c>
      <c r="H11" s="74" t="s">
        <v>9</v>
      </c>
      <c r="I11" s="169" t="s">
        <v>59</v>
      </c>
      <c r="J11" s="170"/>
      <c r="K11" s="171"/>
      <c r="L11" s="169" t="s">
        <v>60</v>
      </c>
      <c r="M11" s="170"/>
      <c r="N11" s="171"/>
      <c r="O11" s="169" t="s">
        <v>61</v>
      </c>
      <c r="P11" s="170"/>
      <c r="Q11" s="171"/>
      <c r="R11" s="169" t="s">
        <v>62</v>
      </c>
      <c r="S11" s="170"/>
      <c r="T11" s="171"/>
      <c r="U11" s="169" t="s">
        <v>957</v>
      </c>
      <c r="V11" s="170"/>
      <c r="W11" s="171"/>
      <c r="X11" s="169" t="s">
        <v>959</v>
      </c>
      <c r="Y11" s="170"/>
      <c r="Z11" s="171"/>
      <c r="AA11" s="169" t="s">
        <v>63</v>
      </c>
      <c r="AB11" s="170"/>
      <c r="AC11" s="171"/>
      <c r="AD11" s="169" t="s">
        <v>64</v>
      </c>
      <c r="AE11" s="170"/>
      <c r="AF11" s="171"/>
      <c r="AG11" s="169" t="s">
        <v>65</v>
      </c>
      <c r="AH11" s="170"/>
      <c r="AI11" s="171"/>
      <c r="AJ11" s="169" t="s">
        <v>66</v>
      </c>
      <c r="AK11" s="170"/>
      <c r="AL11" s="171"/>
      <c r="AM11" s="169" t="s">
        <v>67</v>
      </c>
      <c r="AN11" s="170"/>
      <c r="AO11" s="171"/>
      <c r="AP11" s="182" t="s">
        <v>68</v>
      </c>
      <c r="AQ11" s="183"/>
      <c r="AR11" s="184"/>
      <c r="AS11" s="169" t="s">
        <v>69</v>
      </c>
      <c r="AT11" s="170"/>
      <c r="AU11" s="171"/>
      <c r="AV11" s="169" t="s">
        <v>70</v>
      </c>
      <c r="AW11" s="170"/>
      <c r="AX11" s="171"/>
      <c r="AY11" s="169" t="s">
        <v>82</v>
      </c>
      <c r="AZ11" s="170"/>
      <c r="BA11" s="171"/>
      <c r="BB11" s="169" t="s">
        <v>71</v>
      </c>
      <c r="BC11" s="170"/>
      <c r="BD11" s="171"/>
      <c r="BE11" s="169" t="s">
        <v>989</v>
      </c>
      <c r="BF11" s="170"/>
      <c r="BG11" s="171"/>
      <c r="BH11" s="169" t="s">
        <v>72</v>
      </c>
      <c r="BI11" s="170"/>
      <c r="BJ11" s="171"/>
      <c r="BK11" s="182" t="s">
        <v>371</v>
      </c>
      <c r="BL11" s="183"/>
      <c r="BM11" s="184"/>
      <c r="BN11" s="182" t="s">
        <v>372</v>
      </c>
      <c r="BO11" s="183"/>
      <c r="BP11" s="184"/>
      <c r="BQ11" s="182" t="s">
        <v>373</v>
      </c>
      <c r="BR11" s="183"/>
      <c r="BS11" s="184"/>
      <c r="BT11" s="182" t="s">
        <v>374</v>
      </c>
      <c r="BU11" s="183"/>
      <c r="BV11" s="184"/>
      <c r="BW11" s="182" t="s">
        <v>1389</v>
      </c>
      <c r="BX11" s="183"/>
      <c r="BY11" s="184"/>
      <c r="BZ11" s="182" t="s">
        <v>73</v>
      </c>
      <c r="CA11" s="183"/>
      <c r="CB11" s="184"/>
      <c r="CC11" s="182" t="s">
        <v>83</v>
      </c>
      <c r="CD11" s="183"/>
      <c r="CE11" s="184"/>
      <c r="CF11" s="182" t="s">
        <v>74</v>
      </c>
      <c r="CG11" s="183"/>
      <c r="CH11" s="184"/>
      <c r="CI11" s="182" t="s">
        <v>75</v>
      </c>
      <c r="CJ11" s="183"/>
      <c r="CK11" s="184"/>
      <c r="CL11" s="182" t="s">
        <v>76</v>
      </c>
      <c r="CM11" s="183"/>
      <c r="CN11" s="184"/>
      <c r="CO11" s="182" t="s">
        <v>77</v>
      </c>
      <c r="CP11" s="183"/>
      <c r="CQ11" s="184"/>
      <c r="CR11" s="182" t="s">
        <v>78</v>
      </c>
      <c r="CS11" s="183"/>
      <c r="CT11" s="184"/>
      <c r="CU11" s="182" t="s">
        <v>79</v>
      </c>
      <c r="CV11" s="183"/>
      <c r="CW11" s="184"/>
      <c r="CX11" s="182" t="s">
        <v>80</v>
      </c>
      <c r="CY11" s="183"/>
      <c r="CZ11" s="184"/>
      <c r="DA11" s="182" t="s">
        <v>84</v>
      </c>
      <c r="DB11" s="183"/>
      <c r="DC11" s="184"/>
      <c r="DD11" s="182" t="s">
        <v>356</v>
      </c>
      <c r="DE11" s="183"/>
      <c r="DF11" s="184"/>
      <c r="DG11" s="182" t="s">
        <v>357</v>
      </c>
      <c r="DH11" s="183"/>
      <c r="DI11" s="184"/>
      <c r="DJ11" s="182" t="s">
        <v>358</v>
      </c>
      <c r="DK11" s="183"/>
      <c r="DL11" s="184"/>
      <c r="DM11" s="182" t="s">
        <v>359</v>
      </c>
      <c r="DN11" s="183"/>
      <c r="DO11" s="184"/>
      <c r="DP11" s="182" t="s">
        <v>360</v>
      </c>
      <c r="DQ11" s="183"/>
      <c r="DR11" s="184"/>
      <c r="DS11" s="182" t="s">
        <v>361</v>
      </c>
      <c r="DT11" s="183"/>
      <c r="DU11" s="184"/>
      <c r="DV11" s="182" t="s">
        <v>362</v>
      </c>
      <c r="DW11" s="183"/>
      <c r="DX11" s="184"/>
      <c r="DY11" s="182" t="s">
        <v>363</v>
      </c>
      <c r="DZ11" s="183"/>
      <c r="EA11" s="184"/>
      <c r="EB11" s="182" t="s">
        <v>364</v>
      </c>
      <c r="EC11" s="183"/>
      <c r="ED11" s="184"/>
      <c r="EE11" s="182" t="s">
        <v>365</v>
      </c>
      <c r="EF11" s="183"/>
      <c r="EG11" s="184"/>
      <c r="EH11" s="182" t="s">
        <v>366</v>
      </c>
      <c r="EI11" s="183"/>
      <c r="EJ11" s="184"/>
      <c r="EK11" s="182" t="s">
        <v>367</v>
      </c>
      <c r="EL11" s="183"/>
      <c r="EM11" s="184"/>
      <c r="EN11" s="182" t="s">
        <v>368</v>
      </c>
      <c r="EO11" s="183"/>
      <c r="EP11" s="184"/>
      <c r="EQ11" s="182" t="s">
        <v>369</v>
      </c>
      <c r="ER11" s="183"/>
      <c r="ES11" s="184"/>
      <c r="ET11" s="182" t="s">
        <v>370</v>
      </c>
      <c r="EU11" s="183"/>
      <c r="EV11" s="184"/>
      <c r="EW11" s="182" t="s">
        <v>351</v>
      </c>
      <c r="EX11" s="183"/>
      <c r="EY11" s="184"/>
      <c r="EZ11" s="182" t="s">
        <v>352</v>
      </c>
      <c r="FA11" s="183"/>
      <c r="FB11" s="184"/>
      <c r="FC11" s="182" t="s">
        <v>353</v>
      </c>
      <c r="FD11" s="183"/>
      <c r="FE11" s="184"/>
      <c r="FF11" s="182" t="s">
        <v>354</v>
      </c>
      <c r="FG11" s="183"/>
      <c r="FH11" s="184"/>
      <c r="FI11" s="182" t="s">
        <v>355</v>
      </c>
      <c r="FJ11" s="183"/>
      <c r="FK11" s="184"/>
    </row>
    <row r="12" spans="1:167" ht="70.5" customHeight="1" thickBot="1" x14ac:dyDescent="0.3">
      <c r="A12" s="161"/>
      <c r="B12" s="164"/>
      <c r="C12" s="166" t="s">
        <v>943</v>
      </c>
      <c r="D12" s="167"/>
      <c r="E12" s="168"/>
      <c r="F12" s="153" t="s">
        <v>947</v>
      </c>
      <c r="G12" s="154"/>
      <c r="H12" s="155"/>
      <c r="I12" s="153" t="s">
        <v>951</v>
      </c>
      <c r="J12" s="154"/>
      <c r="K12" s="155"/>
      <c r="L12" s="153" t="s">
        <v>953</v>
      </c>
      <c r="M12" s="154"/>
      <c r="N12" s="155"/>
      <c r="O12" s="153" t="s">
        <v>954</v>
      </c>
      <c r="P12" s="154"/>
      <c r="Q12" s="155"/>
      <c r="R12" s="150" t="s">
        <v>956</v>
      </c>
      <c r="S12" s="151"/>
      <c r="T12" s="152"/>
      <c r="U12" s="150" t="s">
        <v>958</v>
      </c>
      <c r="V12" s="151"/>
      <c r="W12" s="152"/>
      <c r="X12" s="150" t="s">
        <v>960</v>
      </c>
      <c r="Y12" s="151"/>
      <c r="Z12" s="152"/>
      <c r="AA12" s="150" t="s">
        <v>961</v>
      </c>
      <c r="AB12" s="151"/>
      <c r="AC12" s="152"/>
      <c r="AD12" s="150" t="s">
        <v>964</v>
      </c>
      <c r="AE12" s="151"/>
      <c r="AF12" s="152"/>
      <c r="AG12" s="150" t="s">
        <v>965</v>
      </c>
      <c r="AH12" s="151"/>
      <c r="AI12" s="152"/>
      <c r="AJ12" s="150" t="s">
        <v>968</v>
      </c>
      <c r="AK12" s="151"/>
      <c r="AL12" s="152"/>
      <c r="AM12" s="150" t="s">
        <v>972</v>
      </c>
      <c r="AN12" s="151"/>
      <c r="AO12" s="152"/>
      <c r="AP12" s="150" t="s">
        <v>976</v>
      </c>
      <c r="AQ12" s="151"/>
      <c r="AR12" s="152"/>
      <c r="AS12" s="150" t="s">
        <v>977</v>
      </c>
      <c r="AT12" s="151"/>
      <c r="AU12" s="152"/>
      <c r="AV12" s="150" t="s">
        <v>978</v>
      </c>
      <c r="AW12" s="151"/>
      <c r="AX12" s="152"/>
      <c r="AY12" s="150" t="s">
        <v>980</v>
      </c>
      <c r="AZ12" s="151"/>
      <c r="BA12" s="152"/>
      <c r="BB12" s="150" t="s">
        <v>982</v>
      </c>
      <c r="BC12" s="151"/>
      <c r="BD12" s="152"/>
      <c r="BE12" s="150" t="s">
        <v>986</v>
      </c>
      <c r="BF12" s="151"/>
      <c r="BG12" s="152"/>
      <c r="BH12" s="153" t="s">
        <v>303</v>
      </c>
      <c r="BI12" s="154"/>
      <c r="BJ12" s="155"/>
      <c r="BK12" s="150" t="s">
        <v>991</v>
      </c>
      <c r="BL12" s="151"/>
      <c r="BM12" s="152"/>
      <c r="BN12" s="150" t="s">
        <v>992</v>
      </c>
      <c r="BO12" s="151"/>
      <c r="BP12" s="152"/>
      <c r="BQ12" s="150" t="s">
        <v>996</v>
      </c>
      <c r="BR12" s="151"/>
      <c r="BS12" s="152"/>
      <c r="BT12" s="150" t="s">
        <v>997</v>
      </c>
      <c r="BU12" s="151"/>
      <c r="BV12" s="152"/>
      <c r="BW12" s="150" t="s">
        <v>998</v>
      </c>
      <c r="BX12" s="151"/>
      <c r="BY12" s="152"/>
      <c r="BZ12" s="150" t="s">
        <v>307</v>
      </c>
      <c r="CA12" s="151"/>
      <c r="CB12" s="152"/>
      <c r="CC12" s="150" t="s">
        <v>999</v>
      </c>
      <c r="CD12" s="151"/>
      <c r="CE12" s="152"/>
      <c r="CF12" s="150" t="s">
        <v>1000</v>
      </c>
      <c r="CG12" s="151"/>
      <c r="CH12" s="152"/>
      <c r="CI12" s="150" t="s">
        <v>1002</v>
      </c>
      <c r="CJ12" s="151"/>
      <c r="CK12" s="152"/>
      <c r="CL12" s="150" t="s">
        <v>1003</v>
      </c>
      <c r="CM12" s="151"/>
      <c r="CN12" s="152"/>
      <c r="CO12" s="150" t="s">
        <v>1006</v>
      </c>
      <c r="CP12" s="151"/>
      <c r="CQ12" s="152"/>
      <c r="CR12" s="150" t="s">
        <v>1007</v>
      </c>
      <c r="CS12" s="151"/>
      <c r="CT12" s="152"/>
      <c r="CU12" s="150" t="s">
        <v>1010</v>
      </c>
      <c r="CV12" s="151"/>
      <c r="CW12" s="152"/>
      <c r="CX12" s="150" t="s">
        <v>1011</v>
      </c>
      <c r="CY12" s="151"/>
      <c r="CZ12" s="152"/>
      <c r="DA12" s="150" t="s">
        <v>494</v>
      </c>
      <c r="DB12" s="151"/>
      <c r="DC12" s="152"/>
      <c r="DD12" s="179" t="s">
        <v>1013</v>
      </c>
      <c r="DE12" s="180"/>
      <c r="DF12" s="181"/>
      <c r="DG12" s="179" t="s">
        <v>1014</v>
      </c>
      <c r="DH12" s="180"/>
      <c r="DI12" s="181"/>
      <c r="DJ12" s="179" t="s">
        <v>1018</v>
      </c>
      <c r="DK12" s="180"/>
      <c r="DL12" s="181"/>
      <c r="DM12" s="150" t="s">
        <v>1020</v>
      </c>
      <c r="DN12" s="151"/>
      <c r="DO12" s="152"/>
      <c r="DP12" s="150" t="s">
        <v>1021</v>
      </c>
      <c r="DQ12" s="151"/>
      <c r="DR12" s="152"/>
      <c r="DS12" s="150" t="s">
        <v>1023</v>
      </c>
      <c r="DT12" s="151"/>
      <c r="DU12" s="152"/>
      <c r="DV12" s="150" t="s">
        <v>1024</v>
      </c>
      <c r="DW12" s="151"/>
      <c r="DX12" s="152"/>
      <c r="DY12" s="150" t="s">
        <v>1025</v>
      </c>
      <c r="DZ12" s="151"/>
      <c r="EA12" s="152"/>
      <c r="EB12" s="150" t="s">
        <v>1027</v>
      </c>
      <c r="EC12" s="151"/>
      <c r="ED12" s="152"/>
      <c r="EE12" s="150" t="s">
        <v>1030</v>
      </c>
      <c r="EF12" s="151"/>
      <c r="EG12" s="152"/>
      <c r="EH12" s="150" t="s">
        <v>1034</v>
      </c>
      <c r="EI12" s="151"/>
      <c r="EJ12" s="152"/>
      <c r="EK12" s="150" t="s">
        <v>1036</v>
      </c>
      <c r="EL12" s="151"/>
      <c r="EM12" s="152"/>
      <c r="EN12" s="150" t="s">
        <v>513</v>
      </c>
      <c r="EO12" s="151"/>
      <c r="EP12" s="152"/>
      <c r="EQ12" s="150" t="s">
        <v>1041</v>
      </c>
      <c r="ER12" s="151"/>
      <c r="ES12" s="152"/>
      <c r="ET12" s="150" t="s">
        <v>1042</v>
      </c>
      <c r="EU12" s="151"/>
      <c r="EV12" s="152"/>
      <c r="EW12" s="150" t="s">
        <v>1044</v>
      </c>
      <c r="EX12" s="151"/>
      <c r="EY12" s="152"/>
      <c r="EZ12" s="150" t="s">
        <v>1045</v>
      </c>
      <c r="FA12" s="151"/>
      <c r="FB12" s="152"/>
      <c r="FC12" s="150" t="s">
        <v>1047</v>
      </c>
      <c r="FD12" s="151"/>
      <c r="FE12" s="152"/>
      <c r="FF12" s="150" t="s">
        <v>1048</v>
      </c>
      <c r="FG12" s="151"/>
      <c r="FH12" s="152"/>
      <c r="FI12" s="150" t="s">
        <v>1051</v>
      </c>
      <c r="FJ12" s="151"/>
      <c r="FK12" s="152"/>
    </row>
    <row r="13" spans="1:167" ht="144.75" customHeight="1" thickBot="1" x14ac:dyDescent="0.3">
      <c r="A13" s="162"/>
      <c r="B13" s="165"/>
      <c r="C13" s="60" t="s">
        <v>944</v>
      </c>
      <c r="D13" s="61" t="s">
        <v>945</v>
      </c>
      <c r="E13" s="62" t="s">
        <v>946</v>
      </c>
      <c r="F13" s="63" t="s">
        <v>948</v>
      </c>
      <c r="G13" s="63" t="s">
        <v>949</v>
      </c>
      <c r="H13" s="62" t="s">
        <v>950</v>
      </c>
      <c r="I13" s="64" t="s">
        <v>275</v>
      </c>
      <c r="J13" s="63" t="s">
        <v>276</v>
      </c>
      <c r="K13" s="62" t="s">
        <v>952</v>
      </c>
      <c r="L13" s="64" t="s">
        <v>278</v>
      </c>
      <c r="M13" s="63" t="s">
        <v>279</v>
      </c>
      <c r="N13" s="62" t="s">
        <v>246</v>
      </c>
      <c r="O13" s="64" t="s">
        <v>277</v>
      </c>
      <c r="P13" s="63" t="s">
        <v>191</v>
      </c>
      <c r="Q13" s="62" t="s">
        <v>955</v>
      </c>
      <c r="R13" s="65" t="s">
        <v>282</v>
      </c>
      <c r="S13" s="66" t="s">
        <v>199</v>
      </c>
      <c r="T13" s="67" t="s">
        <v>283</v>
      </c>
      <c r="U13" s="65" t="s">
        <v>285</v>
      </c>
      <c r="V13" s="66" t="s">
        <v>286</v>
      </c>
      <c r="W13" s="67" t="s">
        <v>287</v>
      </c>
      <c r="X13" s="65" t="s">
        <v>288</v>
      </c>
      <c r="Y13" s="66" t="s">
        <v>289</v>
      </c>
      <c r="Z13" s="67" t="s">
        <v>290</v>
      </c>
      <c r="AA13" s="65" t="s">
        <v>284</v>
      </c>
      <c r="AB13" s="66" t="s">
        <v>962</v>
      </c>
      <c r="AC13" s="67" t="s">
        <v>963</v>
      </c>
      <c r="AD13" s="65" t="s">
        <v>291</v>
      </c>
      <c r="AE13" s="66" t="s">
        <v>292</v>
      </c>
      <c r="AF13" s="67" t="s">
        <v>293</v>
      </c>
      <c r="AG13" s="65" t="s">
        <v>294</v>
      </c>
      <c r="AH13" s="66" t="s">
        <v>966</v>
      </c>
      <c r="AI13" s="67" t="s">
        <v>967</v>
      </c>
      <c r="AJ13" s="65" t="s">
        <v>969</v>
      </c>
      <c r="AK13" s="66" t="s">
        <v>970</v>
      </c>
      <c r="AL13" s="67" t="s">
        <v>971</v>
      </c>
      <c r="AM13" s="65" t="s">
        <v>973</v>
      </c>
      <c r="AN13" s="66" t="s">
        <v>974</v>
      </c>
      <c r="AO13" s="67" t="s">
        <v>975</v>
      </c>
      <c r="AP13" s="65" t="s">
        <v>295</v>
      </c>
      <c r="AQ13" s="66" t="s">
        <v>296</v>
      </c>
      <c r="AR13" s="67" t="s">
        <v>297</v>
      </c>
      <c r="AS13" s="65" t="s">
        <v>298</v>
      </c>
      <c r="AT13" s="66" t="s">
        <v>299</v>
      </c>
      <c r="AU13" s="67" t="s">
        <v>300</v>
      </c>
      <c r="AV13" s="65" t="s">
        <v>200</v>
      </c>
      <c r="AW13" s="66" t="s">
        <v>979</v>
      </c>
      <c r="AX13" s="67" t="s">
        <v>202</v>
      </c>
      <c r="AY13" s="65" t="s">
        <v>301</v>
      </c>
      <c r="AZ13" s="66" t="s">
        <v>302</v>
      </c>
      <c r="BA13" s="67" t="s">
        <v>981</v>
      </c>
      <c r="BB13" s="65" t="s">
        <v>983</v>
      </c>
      <c r="BC13" s="66" t="s">
        <v>984</v>
      </c>
      <c r="BD13" s="67" t="s">
        <v>985</v>
      </c>
      <c r="BE13" s="65" t="s">
        <v>987</v>
      </c>
      <c r="BF13" s="66" t="s">
        <v>988</v>
      </c>
      <c r="BG13" s="67" t="s">
        <v>990</v>
      </c>
      <c r="BH13" s="65" t="s">
        <v>304</v>
      </c>
      <c r="BI13" s="66" t="s">
        <v>305</v>
      </c>
      <c r="BJ13" s="67" t="s">
        <v>306</v>
      </c>
      <c r="BK13" s="65" t="s">
        <v>479</v>
      </c>
      <c r="BL13" s="66" t="s">
        <v>464</v>
      </c>
      <c r="BM13" s="67" t="s">
        <v>463</v>
      </c>
      <c r="BN13" s="65" t="s">
        <v>993</v>
      </c>
      <c r="BO13" s="66" t="s">
        <v>994</v>
      </c>
      <c r="BP13" s="67" t="s">
        <v>995</v>
      </c>
      <c r="BQ13" s="65" t="s">
        <v>449</v>
      </c>
      <c r="BR13" s="66" t="s">
        <v>482</v>
      </c>
      <c r="BS13" s="67" t="s">
        <v>480</v>
      </c>
      <c r="BT13" s="65" t="s">
        <v>483</v>
      </c>
      <c r="BU13" s="66" t="s">
        <v>484</v>
      </c>
      <c r="BV13" s="67" t="s">
        <v>197</v>
      </c>
      <c r="BW13" s="65" t="s">
        <v>485</v>
      </c>
      <c r="BX13" s="66" t="s">
        <v>486</v>
      </c>
      <c r="BY13" s="67" t="s">
        <v>487</v>
      </c>
      <c r="BZ13" s="65" t="s">
        <v>258</v>
      </c>
      <c r="CA13" s="66" t="s">
        <v>308</v>
      </c>
      <c r="CB13" s="67" t="s">
        <v>260</v>
      </c>
      <c r="CC13" s="65" t="s">
        <v>309</v>
      </c>
      <c r="CD13" s="66" t="s">
        <v>310</v>
      </c>
      <c r="CE13" s="67" t="s">
        <v>311</v>
      </c>
      <c r="CF13" s="65" t="s">
        <v>312</v>
      </c>
      <c r="CG13" s="66" t="s">
        <v>313</v>
      </c>
      <c r="CH13" s="67" t="s">
        <v>1001</v>
      </c>
      <c r="CI13" s="65" t="s">
        <v>180</v>
      </c>
      <c r="CJ13" s="66" t="s">
        <v>314</v>
      </c>
      <c r="CK13" s="67" t="s">
        <v>315</v>
      </c>
      <c r="CL13" s="65" t="s">
        <v>316</v>
      </c>
      <c r="CM13" s="66" t="s">
        <v>1004</v>
      </c>
      <c r="CN13" s="67" t="s">
        <v>1005</v>
      </c>
      <c r="CO13" s="65" t="s">
        <v>258</v>
      </c>
      <c r="CP13" s="66" t="s">
        <v>259</v>
      </c>
      <c r="CQ13" s="67" t="s">
        <v>216</v>
      </c>
      <c r="CR13" s="65" t="s">
        <v>1008</v>
      </c>
      <c r="CS13" s="66" t="s">
        <v>838</v>
      </c>
      <c r="CT13" s="67" t="s">
        <v>1009</v>
      </c>
      <c r="CU13" s="65" t="s">
        <v>488</v>
      </c>
      <c r="CV13" s="66" t="s">
        <v>489</v>
      </c>
      <c r="CW13" s="67" t="s">
        <v>490</v>
      </c>
      <c r="CX13" s="65" t="s">
        <v>491</v>
      </c>
      <c r="CY13" s="66" t="s">
        <v>492</v>
      </c>
      <c r="CZ13" s="67" t="s">
        <v>493</v>
      </c>
      <c r="DA13" s="65" t="s">
        <v>1012</v>
      </c>
      <c r="DB13" s="66" t="s">
        <v>495</v>
      </c>
      <c r="DC13" s="67" t="s">
        <v>496</v>
      </c>
      <c r="DD13" s="68" t="s">
        <v>180</v>
      </c>
      <c r="DE13" s="69" t="s">
        <v>281</v>
      </c>
      <c r="DF13" s="69" t="s">
        <v>280</v>
      </c>
      <c r="DG13" s="68" t="s">
        <v>1015</v>
      </c>
      <c r="DH13" s="69" t="s">
        <v>1016</v>
      </c>
      <c r="DI13" s="69" t="s">
        <v>1017</v>
      </c>
      <c r="DJ13" s="68" t="s">
        <v>497</v>
      </c>
      <c r="DK13" s="69" t="s">
        <v>498</v>
      </c>
      <c r="DL13" s="69" t="s">
        <v>1019</v>
      </c>
      <c r="DM13" s="65" t="s">
        <v>499</v>
      </c>
      <c r="DN13" s="66" t="s">
        <v>500</v>
      </c>
      <c r="DO13" s="67" t="s">
        <v>501</v>
      </c>
      <c r="DP13" s="65" t="s">
        <v>499</v>
      </c>
      <c r="DQ13" s="66" t="s">
        <v>500</v>
      </c>
      <c r="DR13" s="67" t="s">
        <v>1022</v>
      </c>
      <c r="DS13" s="65" t="s">
        <v>502</v>
      </c>
      <c r="DT13" s="66" t="s">
        <v>503</v>
      </c>
      <c r="DU13" s="67" t="s">
        <v>504</v>
      </c>
      <c r="DV13" s="65" t="s">
        <v>505</v>
      </c>
      <c r="DW13" s="66" t="s">
        <v>506</v>
      </c>
      <c r="DX13" s="67" t="s">
        <v>507</v>
      </c>
      <c r="DY13" s="65" t="s">
        <v>508</v>
      </c>
      <c r="DZ13" s="66" t="s">
        <v>509</v>
      </c>
      <c r="EA13" s="67" t="s">
        <v>1026</v>
      </c>
      <c r="EB13" s="65" t="s">
        <v>1398</v>
      </c>
      <c r="EC13" s="66" t="s">
        <v>1028</v>
      </c>
      <c r="ED13" s="67" t="s">
        <v>1029</v>
      </c>
      <c r="EE13" s="65" t="s">
        <v>1031</v>
      </c>
      <c r="EF13" s="66" t="s">
        <v>1032</v>
      </c>
      <c r="EG13" s="67" t="s">
        <v>1033</v>
      </c>
      <c r="EH13" s="65" t="s">
        <v>510</v>
      </c>
      <c r="EI13" s="66" t="s">
        <v>1035</v>
      </c>
      <c r="EJ13" s="67" t="s">
        <v>255</v>
      </c>
      <c r="EK13" s="65" t="s">
        <v>511</v>
      </c>
      <c r="EL13" s="66" t="s">
        <v>1037</v>
      </c>
      <c r="EM13" s="67" t="s">
        <v>1038</v>
      </c>
      <c r="EN13" s="65" t="s">
        <v>1039</v>
      </c>
      <c r="EO13" s="66" t="s">
        <v>1040</v>
      </c>
      <c r="EP13" s="67" t="s">
        <v>514</v>
      </c>
      <c r="EQ13" s="65" t="s">
        <v>237</v>
      </c>
      <c r="ER13" s="66" t="s">
        <v>512</v>
      </c>
      <c r="ES13" s="67" t="s">
        <v>257</v>
      </c>
      <c r="ET13" s="65" t="s">
        <v>516</v>
      </c>
      <c r="EU13" s="66" t="s">
        <v>517</v>
      </c>
      <c r="EV13" s="67" t="s">
        <v>1043</v>
      </c>
      <c r="EW13" s="65" t="s">
        <v>518</v>
      </c>
      <c r="EX13" s="66" t="s">
        <v>519</v>
      </c>
      <c r="EY13" s="67" t="s">
        <v>520</v>
      </c>
      <c r="EZ13" s="65" t="s">
        <v>1399</v>
      </c>
      <c r="FA13" s="66" t="s">
        <v>1046</v>
      </c>
      <c r="FB13" s="67" t="s">
        <v>521</v>
      </c>
      <c r="FC13" s="65" t="s">
        <v>522</v>
      </c>
      <c r="FD13" s="66" t="s">
        <v>523</v>
      </c>
      <c r="FE13" s="67" t="s">
        <v>524</v>
      </c>
      <c r="FF13" s="65" t="s">
        <v>1048</v>
      </c>
      <c r="FG13" s="66" t="s">
        <v>1049</v>
      </c>
      <c r="FH13" s="67" t="s">
        <v>1050</v>
      </c>
      <c r="FI13" s="65" t="s">
        <v>1052</v>
      </c>
      <c r="FJ13" s="66" t="s">
        <v>1053</v>
      </c>
      <c r="FK13" s="67" t="s">
        <v>1054</v>
      </c>
    </row>
    <row r="14" spans="1:167" ht="30" x14ac:dyDescent="0.25">
      <c r="A14" s="2">
        <v>1</v>
      </c>
      <c r="B14" s="79" t="s">
        <v>1402</v>
      </c>
      <c r="C14" s="5">
        <v>1</v>
      </c>
      <c r="D14" s="5"/>
      <c r="E14" s="5"/>
      <c r="F14" s="5">
        <v>1</v>
      </c>
      <c r="G14" s="5"/>
      <c r="H14" s="5"/>
      <c r="I14" s="5">
        <v>1</v>
      </c>
      <c r="J14" s="5"/>
      <c r="K14" s="5"/>
      <c r="L14" s="5">
        <v>1</v>
      </c>
      <c r="M14" s="5"/>
      <c r="N14" s="5"/>
      <c r="O14" s="5">
        <v>1</v>
      </c>
      <c r="P14" s="5"/>
      <c r="Q14" s="5"/>
      <c r="R14" s="5">
        <v>1</v>
      </c>
      <c r="S14" s="5"/>
      <c r="T14" s="5"/>
      <c r="U14" s="37">
        <v>1</v>
      </c>
      <c r="V14" s="37"/>
      <c r="W14" s="5"/>
      <c r="X14" s="5"/>
      <c r="Y14" s="5">
        <v>1</v>
      </c>
      <c r="Z14" s="5"/>
      <c r="AA14" s="5">
        <v>1</v>
      </c>
      <c r="AB14" s="5"/>
      <c r="AC14" s="5"/>
      <c r="AD14" s="3">
        <v>1</v>
      </c>
      <c r="AE14" s="3"/>
      <c r="AF14" s="3"/>
      <c r="AG14" s="3"/>
      <c r="AH14" s="3">
        <v>1</v>
      </c>
      <c r="AI14" s="3"/>
      <c r="AJ14" s="3"/>
      <c r="AK14" s="3">
        <v>1</v>
      </c>
      <c r="AL14" s="3"/>
      <c r="AM14" s="3">
        <v>1</v>
      </c>
      <c r="AN14" s="3"/>
      <c r="AO14" s="3"/>
      <c r="AP14" s="3">
        <v>1</v>
      </c>
      <c r="AQ14" s="3"/>
      <c r="AR14" s="3"/>
      <c r="AS14" s="3">
        <v>1</v>
      </c>
      <c r="AT14" s="3"/>
      <c r="AU14" s="3"/>
      <c r="AV14" s="37"/>
      <c r="AW14" s="37">
        <v>1</v>
      </c>
      <c r="AX14" s="37"/>
      <c r="AY14" s="37"/>
      <c r="AZ14" s="37">
        <v>1</v>
      </c>
      <c r="BA14" s="37"/>
      <c r="BB14" s="37"/>
      <c r="BC14" s="37">
        <v>1</v>
      </c>
      <c r="BD14" s="37"/>
      <c r="BE14" s="37"/>
      <c r="BF14" s="37">
        <v>1</v>
      </c>
      <c r="BG14" s="37"/>
      <c r="BH14" s="37"/>
      <c r="BI14" s="37">
        <v>1</v>
      </c>
      <c r="BJ14" s="37"/>
      <c r="BK14" s="3">
        <v>1</v>
      </c>
      <c r="BL14" s="3"/>
      <c r="BM14" s="3"/>
      <c r="BN14" s="3">
        <v>1</v>
      </c>
      <c r="BO14" s="3"/>
      <c r="BP14" s="3"/>
      <c r="BQ14" s="37">
        <v>1</v>
      </c>
      <c r="BR14" s="37"/>
      <c r="BS14" s="37"/>
      <c r="BT14" s="37">
        <v>1</v>
      </c>
      <c r="BU14" s="37"/>
      <c r="BV14" s="37"/>
      <c r="BW14" s="37">
        <v>1</v>
      </c>
      <c r="BX14" s="37"/>
      <c r="BY14" s="37"/>
      <c r="BZ14" s="37"/>
      <c r="CA14" s="37">
        <v>1</v>
      </c>
      <c r="CB14" s="37"/>
      <c r="CC14" s="37">
        <v>1</v>
      </c>
      <c r="CD14" s="37"/>
      <c r="CE14" s="37"/>
      <c r="CF14" s="37"/>
      <c r="CG14" s="37">
        <v>1</v>
      </c>
      <c r="CH14" s="37"/>
      <c r="CI14" s="37">
        <v>1</v>
      </c>
      <c r="CJ14" s="37"/>
      <c r="CK14" s="37"/>
      <c r="CL14" s="37">
        <v>1</v>
      </c>
      <c r="CM14" s="37"/>
      <c r="CN14" s="37"/>
      <c r="CO14" s="37">
        <v>1</v>
      </c>
      <c r="CP14" s="37"/>
      <c r="CQ14" s="37"/>
      <c r="CR14" s="37"/>
      <c r="CS14" s="37">
        <v>1</v>
      </c>
      <c r="CT14" s="37"/>
      <c r="CU14" s="37"/>
      <c r="CV14" s="37">
        <v>1</v>
      </c>
      <c r="CW14" s="37"/>
      <c r="CX14" s="37">
        <v>1</v>
      </c>
      <c r="CY14" s="37"/>
      <c r="CZ14" s="37"/>
      <c r="DA14" s="37">
        <v>1</v>
      </c>
      <c r="DB14" s="37"/>
      <c r="DC14" s="37"/>
      <c r="DD14" s="37">
        <v>1</v>
      </c>
      <c r="DE14" s="37"/>
      <c r="DF14" s="37"/>
      <c r="DG14" s="37">
        <v>1</v>
      </c>
      <c r="DH14" s="37"/>
      <c r="DI14" s="37"/>
      <c r="DJ14" s="37"/>
      <c r="DK14" s="37">
        <v>1</v>
      </c>
      <c r="DL14" s="37"/>
      <c r="DM14" s="37">
        <v>1</v>
      </c>
      <c r="DN14" s="37"/>
      <c r="DO14" s="37"/>
      <c r="DP14" s="37">
        <v>1</v>
      </c>
      <c r="DQ14" s="37"/>
      <c r="DR14" s="37"/>
      <c r="DS14" s="37">
        <v>1</v>
      </c>
      <c r="DT14" s="37"/>
      <c r="DU14" s="37"/>
      <c r="DV14" s="37">
        <v>1</v>
      </c>
      <c r="DW14" s="37"/>
      <c r="DX14" s="37"/>
      <c r="DY14" s="37">
        <v>1</v>
      </c>
      <c r="DZ14" s="37"/>
      <c r="EA14" s="37"/>
      <c r="EB14" s="37">
        <v>1</v>
      </c>
      <c r="EC14" s="37"/>
      <c r="ED14" s="37"/>
      <c r="EE14" s="37">
        <v>1</v>
      </c>
      <c r="EF14" s="37"/>
      <c r="EG14" s="37"/>
      <c r="EH14" s="37"/>
      <c r="EI14" s="37">
        <v>1</v>
      </c>
      <c r="EJ14" s="37"/>
      <c r="EK14" s="37"/>
      <c r="EL14" s="37">
        <v>1</v>
      </c>
      <c r="EM14" s="37"/>
      <c r="EN14" s="37">
        <v>1</v>
      </c>
      <c r="EO14" s="37"/>
      <c r="EP14" s="37"/>
      <c r="EQ14" s="37">
        <v>1</v>
      </c>
      <c r="ER14" s="37"/>
      <c r="ES14" s="37"/>
      <c r="ET14" s="37"/>
      <c r="EU14" s="37">
        <v>1</v>
      </c>
      <c r="EV14" s="37"/>
      <c r="EW14" s="37">
        <v>1</v>
      </c>
      <c r="EX14" s="37"/>
      <c r="EY14" s="37"/>
      <c r="EZ14" s="37">
        <v>1</v>
      </c>
      <c r="FA14" s="37"/>
      <c r="FB14" s="37"/>
      <c r="FC14" s="37">
        <v>1</v>
      </c>
      <c r="FD14" s="37"/>
      <c r="FE14" s="37"/>
      <c r="FF14" s="37">
        <v>1</v>
      </c>
      <c r="FG14" s="37"/>
      <c r="FH14" s="37"/>
      <c r="FI14" s="37">
        <v>1</v>
      </c>
      <c r="FJ14" s="37"/>
      <c r="FK14" s="37"/>
    </row>
    <row r="15" spans="1:167" ht="30" x14ac:dyDescent="0.25">
      <c r="A15" s="2">
        <v>2</v>
      </c>
      <c r="B15" s="79" t="s">
        <v>1403</v>
      </c>
      <c r="C15" s="9">
        <v>1</v>
      </c>
      <c r="D15" s="9"/>
      <c r="E15" s="9"/>
      <c r="F15" s="9">
        <v>1</v>
      </c>
      <c r="G15" s="9"/>
      <c r="H15" s="9"/>
      <c r="I15" s="9">
        <v>1</v>
      </c>
      <c r="J15" s="9"/>
      <c r="K15" s="9"/>
      <c r="L15" s="9">
        <v>1</v>
      </c>
      <c r="M15" s="9"/>
      <c r="N15" s="9"/>
      <c r="O15" s="9">
        <v>1</v>
      </c>
      <c r="P15" s="9"/>
      <c r="Q15" s="9"/>
      <c r="R15" s="9">
        <v>1</v>
      </c>
      <c r="S15" s="9"/>
      <c r="T15" s="9"/>
      <c r="U15" s="3">
        <v>1</v>
      </c>
      <c r="V15" s="3"/>
      <c r="W15" s="9"/>
      <c r="X15" s="9">
        <v>1</v>
      </c>
      <c r="Y15" s="9"/>
      <c r="Z15" s="9"/>
      <c r="AA15" s="9">
        <v>1</v>
      </c>
      <c r="AB15" s="9"/>
      <c r="AC15" s="9"/>
      <c r="AD15" s="3">
        <v>1</v>
      </c>
      <c r="AE15" s="3"/>
      <c r="AF15" s="3"/>
      <c r="AG15" s="3">
        <v>1</v>
      </c>
      <c r="AH15" s="3"/>
      <c r="AI15" s="3"/>
      <c r="AJ15" s="3">
        <v>1</v>
      </c>
      <c r="AK15" s="3"/>
      <c r="AL15" s="3"/>
      <c r="AM15" s="3">
        <v>1</v>
      </c>
      <c r="AN15" s="3"/>
      <c r="AO15" s="3"/>
      <c r="AP15" s="3">
        <v>1</v>
      </c>
      <c r="AQ15" s="3"/>
      <c r="AR15" s="3"/>
      <c r="AS15" s="3">
        <v>1</v>
      </c>
      <c r="AT15" s="3"/>
      <c r="AU15" s="3"/>
      <c r="AV15" s="3"/>
      <c r="AW15" s="3">
        <v>1</v>
      </c>
      <c r="AX15" s="3"/>
      <c r="AY15" s="3">
        <v>1</v>
      </c>
      <c r="AZ15" s="3"/>
      <c r="BA15" s="3"/>
      <c r="BB15" s="3">
        <v>1</v>
      </c>
      <c r="BC15" s="3"/>
      <c r="BD15" s="3"/>
      <c r="BE15" s="3"/>
      <c r="BF15" s="3">
        <v>1</v>
      </c>
      <c r="BG15" s="3"/>
      <c r="BH15" s="3"/>
      <c r="BI15" s="3">
        <v>1</v>
      </c>
      <c r="BJ15" s="3"/>
      <c r="BK15" s="3">
        <v>1</v>
      </c>
      <c r="BL15" s="3"/>
      <c r="BM15" s="3"/>
      <c r="BN15" s="3">
        <v>1</v>
      </c>
      <c r="BO15" s="3"/>
      <c r="BP15" s="3"/>
      <c r="BQ15" s="3">
        <v>1</v>
      </c>
      <c r="BR15" s="3"/>
      <c r="BS15" s="3"/>
      <c r="BT15" s="3">
        <v>1</v>
      </c>
      <c r="BU15" s="3"/>
      <c r="BV15" s="3"/>
      <c r="BW15" s="3">
        <v>1</v>
      </c>
      <c r="BX15" s="3"/>
      <c r="BY15" s="3"/>
      <c r="BZ15" s="3">
        <v>1</v>
      </c>
      <c r="CA15" s="3"/>
      <c r="CB15" s="3"/>
      <c r="CC15" s="3">
        <v>1</v>
      </c>
      <c r="CD15" s="3"/>
      <c r="CE15" s="3"/>
      <c r="CF15" s="3">
        <v>1</v>
      </c>
      <c r="CG15" s="3"/>
      <c r="CH15" s="3"/>
      <c r="CI15" s="3">
        <v>1</v>
      </c>
      <c r="CJ15" s="3"/>
      <c r="CK15" s="3"/>
      <c r="CL15" s="3">
        <v>1</v>
      </c>
      <c r="CM15" s="3"/>
      <c r="CN15" s="3"/>
      <c r="CO15" s="3">
        <v>1</v>
      </c>
      <c r="CP15" s="3"/>
      <c r="CQ15" s="3"/>
      <c r="CR15" s="3">
        <v>1</v>
      </c>
      <c r="CS15" s="3"/>
      <c r="CT15" s="3"/>
      <c r="CU15" s="3">
        <v>1</v>
      </c>
      <c r="CV15" s="3"/>
      <c r="CW15" s="3"/>
      <c r="CX15" s="3">
        <v>1</v>
      </c>
      <c r="CY15" s="3"/>
      <c r="CZ15" s="3"/>
      <c r="DA15" s="3">
        <v>1</v>
      </c>
      <c r="DB15" s="3"/>
      <c r="DC15" s="3"/>
      <c r="DD15" s="3">
        <v>1</v>
      </c>
      <c r="DE15" s="3"/>
      <c r="DF15" s="3"/>
      <c r="DG15" s="3">
        <v>1</v>
      </c>
      <c r="DH15" s="3"/>
      <c r="DI15" s="3"/>
      <c r="DJ15" s="3">
        <v>1</v>
      </c>
      <c r="DK15" s="3"/>
      <c r="DL15" s="3"/>
      <c r="DM15" s="3">
        <v>1</v>
      </c>
      <c r="DN15" s="3"/>
      <c r="DO15" s="3"/>
      <c r="DP15" s="3">
        <v>1</v>
      </c>
      <c r="DQ15" s="3"/>
      <c r="DR15" s="3"/>
      <c r="DS15" s="3">
        <v>1</v>
      </c>
      <c r="DT15" s="3"/>
      <c r="DU15" s="3"/>
      <c r="DV15" s="3">
        <v>1</v>
      </c>
      <c r="DW15" s="3"/>
      <c r="DX15" s="3"/>
      <c r="DY15" s="3">
        <v>1</v>
      </c>
      <c r="DZ15" s="3"/>
      <c r="EA15" s="3"/>
      <c r="EB15" s="3">
        <v>1</v>
      </c>
      <c r="EC15" s="3"/>
      <c r="ED15" s="3"/>
      <c r="EE15" s="3">
        <v>1</v>
      </c>
      <c r="EF15" s="3"/>
      <c r="EG15" s="3"/>
      <c r="EH15" s="3">
        <v>1</v>
      </c>
      <c r="EI15" s="3"/>
      <c r="EJ15" s="3"/>
      <c r="EK15" s="3">
        <v>1</v>
      </c>
      <c r="EL15" s="3"/>
      <c r="EM15" s="3"/>
      <c r="EN15" s="3">
        <v>1</v>
      </c>
      <c r="EO15" s="3"/>
      <c r="EP15" s="3"/>
      <c r="EQ15" s="3">
        <v>1</v>
      </c>
      <c r="ER15" s="3"/>
      <c r="ES15" s="3"/>
      <c r="ET15" s="3"/>
      <c r="EU15" s="3">
        <v>1</v>
      </c>
      <c r="EV15" s="3"/>
      <c r="EW15" s="3">
        <v>1</v>
      </c>
      <c r="EX15" s="3"/>
      <c r="EY15" s="3"/>
      <c r="EZ15" s="3">
        <v>1</v>
      </c>
      <c r="FA15" s="3"/>
      <c r="FB15" s="3"/>
      <c r="FC15" s="3">
        <v>1</v>
      </c>
      <c r="FD15" s="3"/>
      <c r="FE15" s="3"/>
      <c r="FF15" s="3">
        <v>1</v>
      </c>
      <c r="FG15" s="3"/>
      <c r="FH15" s="3"/>
      <c r="FI15" s="3">
        <v>1</v>
      </c>
      <c r="FJ15" s="3"/>
      <c r="FK15" s="3"/>
    </row>
    <row r="16" spans="1:167" ht="30" x14ac:dyDescent="0.25">
      <c r="A16" s="2">
        <v>3</v>
      </c>
      <c r="B16" s="79" t="s">
        <v>1404</v>
      </c>
      <c r="C16" s="9">
        <v>1</v>
      </c>
      <c r="D16" s="9"/>
      <c r="E16" s="9"/>
      <c r="F16" s="9">
        <v>1</v>
      </c>
      <c r="G16" s="9"/>
      <c r="H16" s="9"/>
      <c r="I16" s="9">
        <v>1</v>
      </c>
      <c r="J16" s="9"/>
      <c r="K16" s="9"/>
      <c r="L16" s="9">
        <v>1</v>
      </c>
      <c r="M16" s="9"/>
      <c r="N16" s="9"/>
      <c r="O16" s="9">
        <v>1</v>
      </c>
      <c r="P16" s="9"/>
      <c r="Q16" s="9"/>
      <c r="R16" s="9">
        <v>1</v>
      </c>
      <c r="S16" s="9"/>
      <c r="T16" s="9"/>
      <c r="U16" s="3">
        <v>1</v>
      </c>
      <c r="V16" s="3"/>
      <c r="W16" s="9"/>
      <c r="X16" s="9">
        <v>1</v>
      </c>
      <c r="Y16" s="9"/>
      <c r="Z16" s="9"/>
      <c r="AA16" s="9">
        <v>1</v>
      </c>
      <c r="AB16" s="9"/>
      <c r="AC16" s="9"/>
      <c r="AD16" s="3">
        <v>1</v>
      </c>
      <c r="AE16" s="3"/>
      <c r="AF16" s="3"/>
      <c r="AG16" s="3">
        <v>1</v>
      </c>
      <c r="AH16" s="3"/>
      <c r="AI16" s="3"/>
      <c r="AJ16" s="3">
        <v>1</v>
      </c>
      <c r="AK16" s="3"/>
      <c r="AL16" s="3"/>
      <c r="AM16" s="3">
        <v>1</v>
      </c>
      <c r="AN16" s="3"/>
      <c r="AO16" s="3"/>
      <c r="AP16" s="3">
        <v>1</v>
      </c>
      <c r="AQ16" s="3"/>
      <c r="AR16" s="3"/>
      <c r="AS16" s="3">
        <v>1</v>
      </c>
      <c r="AT16" s="3"/>
      <c r="AU16" s="3"/>
      <c r="AV16" s="3"/>
      <c r="AW16" s="3">
        <v>1</v>
      </c>
      <c r="AX16" s="3"/>
      <c r="AY16" s="3">
        <v>1</v>
      </c>
      <c r="AZ16" s="3"/>
      <c r="BA16" s="3"/>
      <c r="BB16" s="3">
        <v>1</v>
      </c>
      <c r="BC16" s="3"/>
      <c r="BD16" s="3"/>
      <c r="BE16" s="3"/>
      <c r="BF16" s="3">
        <v>1</v>
      </c>
      <c r="BG16" s="3"/>
      <c r="BH16" s="3"/>
      <c r="BI16" s="3">
        <v>1</v>
      </c>
      <c r="BJ16" s="3"/>
      <c r="BK16" s="3">
        <v>1</v>
      </c>
      <c r="BL16" s="3"/>
      <c r="BM16" s="3"/>
      <c r="BN16" s="3">
        <v>1</v>
      </c>
      <c r="BO16" s="3"/>
      <c r="BP16" s="3"/>
      <c r="BQ16" s="3">
        <v>1</v>
      </c>
      <c r="BR16" s="3"/>
      <c r="BS16" s="3"/>
      <c r="BT16" s="3">
        <v>1</v>
      </c>
      <c r="BU16" s="3"/>
      <c r="BV16" s="3"/>
      <c r="BW16" s="3">
        <v>1</v>
      </c>
      <c r="BX16" s="3"/>
      <c r="BY16" s="3"/>
      <c r="BZ16" s="3">
        <v>1</v>
      </c>
      <c r="CA16" s="3"/>
      <c r="CB16" s="3"/>
      <c r="CC16" s="3">
        <v>1</v>
      </c>
      <c r="CD16" s="3"/>
      <c r="CE16" s="3"/>
      <c r="CF16" s="3">
        <v>1</v>
      </c>
      <c r="CG16" s="3"/>
      <c r="CH16" s="3"/>
      <c r="CI16" s="3">
        <v>1</v>
      </c>
      <c r="CJ16" s="3"/>
      <c r="CK16" s="3"/>
      <c r="CL16" s="3">
        <v>1</v>
      </c>
      <c r="CM16" s="3"/>
      <c r="CN16" s="3"/>
      <c r="CO16" s="3">
        <v>1</v>
      </c>
      <c r="CP16" s="3"/>
      <c r="CQ16" s="3"/>
      <c r="CR16" s="3">
        <v>1</v>
      </c>
      <c r="CS16" s="3"/>
      <c r="CT16" s="3"/>
      <c r="CU16" s="3">
        <v>1</v>
      </c>
      <c r="CV16" s="3"/>
      <c r="CW16" s="3"/>
      <c r="CX16" s="3">
        <v>1</v>
      </c>
      <c r="CY16" s="3"/>
      <c r="CZ16" s="3"/>
      <c r="DA16" s="3">
        <v>1</v>
      </c>
      <c r="DB16" s="3"/>
      <c r="DC16" s="3"/>
      <c r="DD16" s="3">
        <v>1</v>
      </c>
      <c r="DE16" s="3"/>
      <c r="DF16" s="3"/>
      <c r="DG16" s="3">
        <v>1</v>
      </c>
      <c r="DH16" s="3"/>
      <c r="DI16" s="3"/>
      <c r="DJ16" s="3">
        <v>1</v>
      </c>
      <c r="DK16" s="3"/>
      <c r="DL16" s="3"/>
      <c r="DM16" s="3">
        <v>1</v>
      </c>
      <c r="DN16" s="3"/>
      <c r="DO16" s="3"/>
      <c r="DP16" s="3">
        <v>1</v>
      </c>
      <c r="DQ16" s="3"/>
      <c r="DR16" s="3"/>
      <c r="DS16" s="3">
        <v>1</v>
      </c>
      <c r="DT16" s="3"/>
      <c r="DU16" s="3"/>
      <c r="DV16" s="3">
        <v>1</v>
      </c>
      <c r="DW16" s="3"/>
      <c r="DX16" s="3"/>
      <c r="DY16" s="3">
        <v>1</v>
      </c>
      <c r="DZ16" s="3"/>
      <c r="EA16" s="3"/>
      <c r="EB16" s="3">
        <v>1</v>
      </c>
      <c r="EC16" s="3"/>
      <c r="ED16" s="3"/>
      <c r="EE16" s="3">
        <v>1</v>
      </c>
      <c r="EF16" s="3"/>
      <c r="EG16" s="3"/>
      <c r="EH16" s="3">
        <v>1</v>
      </c>
      <c r="EI16" s="3"/>
      <c r="EJ16" s="3"/>
      <c r="EK16" s="3">
        <v>1</v>
      </c>
      <c r="EL16" s="3"/>
      <c r="EM16" s="3"/>
      <c r="EN16" s="3">
        <v>1</v>
      </c>
      <c r="EO16" s="3"/>
      <c r="EP16" s="3"/>
      <c r="EQ16" s="3">
        <v>1</v>
      </c>
      <c r="ER16" s="3"/>
      <c r="ES16" s="3"/>
      <c r="ET16" s="3"/>
      <c r="EU16" s="3">
        <v>1</v>
      </c>
      <c r="EV16" s="3"/>
      <c r="EW16" s="3">
        <v>1</v>
      </c>
      <c r="EX16" s="3"/>
      <c r="EY16" s="3"/>
      <c r="EZ16" s="3">
        <v>1</v>
      </c>
      <c r="FA16" s="3"/>
      <c r="FB16" s="3"/>
      <c r="FC16" s="3">
        <v>1</v>
      </c>
      <c r="FD16" s="3"/>
      <c r="FE16" s="3"/>
      <c r="FF16" s="3">
        <v>1</v>
      </c>
      <c r="FG16" s="3"/>
      <c r="FH16" s="3"/>
      <c r="FI16" s="3">
        <v>1</v>
      </c>
      <c r="FJ16" s="3"/>
      <c r="FK16" s="3"/>
    </row>
    <row r="17" spans="1:167" ht="30" x14ac:dyDescent="0.25">
      <c r="A17" s="2">
        <v>4</v>
      </c>
      <c r="B17" s="79" t="s">
        <v>1405</v>
      </c>
      <c r="C17" s="9"/>
      <c r="D17" s="9">
        <v>1</v>
      </c>
      <c r="E17" s="9"/>
      <c r="F17" s="9"/>
      <c r="G17" s="9">
        <v>1</v>
      </c>
      <c r="H17" s="9"/>
      <c r="I17" s="9"/>
      <c r="J17" s="9">
        <v>1</v>
      </c>
      <c r="K17" s="9"/>
      <c r="L17" s="9"/>
      <c r="M17" s="9">
        <v>1</v>
      </c>
      <c r="N17" s="9"/>
      <c r="O17" s="9"/>
      <c r="P17" s="9">
        <v>1</v>
      </c>
      <c r="Q17" s="9"/>
      <c r="R17" s="9"/>
      <c r="S17" s="9">
        <v>1</v>
      </c>
      <c r="T17" s="9"/>
      <c r="U17" s="3"/>
      <c r="V17" s="3">
        <v>1</v>
      </c>
      <c r="W17" s="9"/>
      <c r="X17" s="9"/>
      <c r="Y17" s="9">
        <v>1</v>
      </c>
      <c r="Z17" s="9"/>
      <c r="AA17" s="9"/>
      <c r="AB17" s="9">
        <v>1</v>
      </c>
      <c r="AC17" s="9"/>
      <c r="AD17" s="3"/>
      <c r="AE17" s="3">
        <v>1</v>
      </c>
      <c r="AF17" s="3"/>
      <c r="AG17" s="3"/>
      <c r="AH17" s="3">
        <v>1</v>
      </c>
      <c r="AI17" s="3"/>
      <c r="AJ17" s="3"/>
      <c r="AK17" s="3">
        <v>1</v>
      </c>
      <c r="AL17" s="3"/>
      <c r="AM17" s="3"/>
      <c r="AN17" s="3">
        <v>1</v>
      </c>
      <c r="AO17" s="3"/>
      <c r="AP17" s="3"/>
      <c r="AQ17" s="3">
        <v>1</v>
      </c>
      <c r="AR17" s="3"/>
      <c r="AS17" s="3"/>
      <c r="AT17" s="3">
        <v>1</v>
      </c>
      <c r="AU17" s="3"/>
      <c r="AV17" s="3"/>
      <c r="AW17" s="3">
        <v>1</v>
      </c>
      <c r="AX17" s="3"/>
      <c r="AY17" s="3"/>
      <c r="AZ17" s="3">
        <v>1</v>
      </c>
      <c r="BA17" s="3"/>
      <c r="BB17" s="3"/>
      <c r="BC17" s="3">
        <v>1</v>
      </c>
      <c r="BD17" s="3"/>
      <c r="BE17" s="3"/>
      <c r="BF17" s="3">
        <v>1</v>
      </c>
      <c r="BG17" s="3"/>
      <c r="BH17" s="3"/>
      <c r="BI17" s="3">
        <v>1</v>
      </c>
      <c r="BJ17" s="3"/>
      <c r="BK17" s="3"/>
      <c r="BL17" s="3">
        <v>1</v>
      </c>
      <c r="BM17" s="3"/>
      <c r="BN17" s="3"/>
      <c r="BO17" s="3">
        <v>1</v>
      </c>
      <c r="BP17" s="3"/>
      <c r="BQ17" s="3"/>
      <c r="BR17" s="3">
        <v>1</v>
      </c>
      <c r="BS17" s="3"/>
      <c r="BT17" s="3"/>
      <c r="BU17" s="3">
        <v>1</v>
      </c>
      <c r="BV17" s="3"/>
      <c r="BW17" s="3"/>
      <c r="BX17" s="3">
        <v>1</v>
      </c>
      <c r="BY17" s="3"/>
      <c r="BZ17" s="3"/>
      <c r="CA17" s="3">
        <v>1</v>
      </c>
      <c r="CB17" s="3"/>
      <c r="CC17" s="3"/>
      <c r="CD17" s="3">
        <v>1</v>
      </c>
      <c r="CE17" s="3"/>
      <c r="CF17" s="3"/>
      <c r="CG17" s="3">
        <v>1</v>
      </c>
      <c r="CH17" s="3"/>
      <c r="CI17" s="3"/>
      <c r="CJ17" s="3">
        <v>1</v>
      </c>
      <c r="CK17" s="3"/>
      <c r="CL17" s="3"/>
      <c r="CM17" s="3">
        <v>1</v>
      </c>
      <c r="CN17" s="3"/>
      <c r="CO17" s="3"/>
      <c r="CP17" s="3">
        <v>1</v>
      </c>
      <c r="CQ17" s="3"/>
      <c r="CR17" s="3"/>
      <c r="CS17" s="3">
        <v>1</v>
      </c>
      <c r="CT17" s="3"/>
      <c r="CU17" s="3"/>
      <c r="CV17" s="3">
        <v>1</v>
      </c>
      <c r="CW17" s="3"/>
      <c r="CX17" s="3"/>
      <c r="CY17" s="3">
        <v>1</v>
      </c>
      <c r="CZ17" s="3"/>
      <c r="DA17" s="3"/>
      <c r="DB17" s="3">
        <v>1</v>
      </c>
      <c r="DC17" s="3"/>
      <c r="DD17" s="3"/>
      <c r="DE17" s="3">
        <v>1</v>
      </c>
      <c r="DF17" s="3"/>
      <c r="DG17" s="3"/>
      <c r="DH17" s="3">
        <v>1</v>
      </c>
      <c r="DI17" s="3"/>
      <c r="DJ17" s="3"/>
      <c r="DK17" s="3">
        <v>1</v>
      </c>
      <c r="DL17" s="3"/>
      <c r="DM17" s="3"/>
      <c r="DN17" s="3">
        <v>1</v>
      </c>
      <c r="DO17" s="3"/>
      <c r="DP17" s="3"/>
      <c r="DQ17" s="3">
        <v>1</v>
      </c>
      <c r="DR17" s="3"/>
      <c r="DS17" s="3"/>
      <c r="DT17" s="3">
        <v>1</v>
      </c>
      <c r="DU17" s="3"/>
      <c r="DV17" s="3">
        <v>1</v>
      </c>
      <c r="DW17" s="3"/>
      <c r="DX17" s="3"/>
      <c r="DY17" s="3">
        <v>1</v>
      </c>
      <c r="DZ17" s="3"/>
      <c r="EA17" s="3"/>
      <c r="EB17" s="3">
        <v>1</v>
      </c>
      <c r="EC17" s="3"/>
      <c r="ED17" s="3"/>
      <c r="EE17" s="3">
        <v>1</v>
      </c>
      <c r="EF17" s="3"/>
      <c r="EG17" s="3"/>
      <c r="EH17" s="3"/>
      <c r="EI17" s="3">
        <v>1</v>
      </c>
      <c r="EJ17" s="3"/>
      <c r="EK17" s="3"/>
      <c r="EL17" s="3">
        <v>1</v>
      </c>
      <c r="EM17" s="3"/>
      <c r="EN17" s="3"/>
      <c r="EO17" s="3">
        <v>1</v>
      </c>
      <c r="EP17" s="3"/>
      <c r="EQ17" s="3"/>
      <c r="ER17" s="3">
        <v>1</v>
      </c>
      <c r="ES17" s="3"/>
      <c r="ET17" s="3"/>
      <c r="EU17" s="3">
        <v>1</v>
      </c>
      <c r="EV17" s="3"/>
      <c r="EW17" s="3"/>
      <c r="EX17" s="3">
        <v>1</v>
      </c>
      <c r="EY17" s="3"/>
      <c r="EZ17" s="3"/>
      <c r="FA17" s="3">
        <v>1</v>
      </c>
      <c r="FB17" s="3"/>
      <c r="FC17" s="3"/>
      <c r="FD17" s="3">
        <v>1</v>
      </c>
      <c r="FE17" s="3"/>
      <c r="FF17" s="3"/>
      <c r="FG17" s="3">
        <v>1</v>
      </c>
      <c r="FH17" s="3"/>
      <c r="FI17" s="3"/>
      <c r="FJ17" s="3">
        <v>1</v>
      </c>
      <c r="FK17" s="3"/>
    </row>
    <row r="18" spans="1:167" x14ac:dyDescent="0.25">
      <c r="A18" s="134" t="s">
        <v>169</v>
      </c>
      <c r="B18" s="135"/>
      <c r="C18" s="3">
        <f t="shared" ref="C18:AH18" si="0">SUM(C14:C17)</f>
        <v>3</v>
      </c>
      <c r="D18" s="3">
        <f t="shared" si="0"/>
        <v>1</v>
      </c>
      <c r="E18" s="3">
        <f t="shared" si="0"/>
        <v>0</v>
      </c>
      <c r="F18" s="3">
        <f t="shared" si="0"/>
        <v>3</v>
      </c>
      <c r="G18" s="3">
        <f t="shared" si="0"/>
        <v>1</v>
      </c>
      <c r="H18" s="3">
        <f t="shared" si="0"/>
        <v>0</v>
      </c>
      <c r="I18" s="3">
        <f t="shared" si="0"/>
        <v>3</v>
      </c>
      <c r="J18" s="3">
        <f t="shared" si="0"/>
        <v>1</v>
      </c>
      <c r="K18" s="3">
        <f t="shared" si="0"/>
        <v>0</v>
      </c>
      <c r="L18" s="3">
        <f t="shared" si="0"/>
        <v>3</v>
      </c>
      <c r="M18" s="3">
        <f t="shared" si="0"/>
        <v>1</v>
      </c>
      <c r="N18" s="3">
        <f t="shared" si="0"/>
        <v>0</v>
      </c>
      <c r="O18" s="3">
        <f t="shared" si="0"/>
        <v>3</v>
      </c>
      <c r="P18" s="3">
        <f t="shared" si="0"/>
        <v>1</v>
      </c>
      <c r="Q18" s="3">
        <f t="shared" si="0"/>
        <v>0</v>
      </c>
      <c r="R18" s="3">
        <f t="shared" si="0"/>
        <v>3</v>
      </c>
      <c r="S18" s="3">
        <f t="shared" si="0"/>
        <v>1</v>
      </c>
      <c r="T18" s="3">
        <f t="shared" si="0"/>
        <v>0</v>
      </c>
      <c r="U18" s="3">
        <f t="shared" si="0"/>
        <v>3</v>
      </c>
      <c r="V18" s="3">
        <f t="shared" si="0"/>
        <v>1</v>
      </c>
      <c r="W18" s="3">
        <f t="shared" si="0"/>
        <v>0</v>
      </c>
      <c r="X18" s="3">
        <f t="shared" si="0"/>
        <v>2</v>
      </c>
      <c r="Y18" s="3">
        <f t="shared" si="0"/>
        <v>2</v>
      </c>
      <c r="Z18" s="3">
        <f t="shared" si="0"/>
        <v>0</v>
      </c>
      <c r="AA18" s="3">
        <f t="shared" si="0"/>
        <v>3</v>
      </c>
      <c r="AB18" s="3">
        <f t="shared" si="0"/>
        <v>1</v>
      </c>
      <c r="AC18" s="3">
        <f t="shared" si="0"/>
        <v>0</v>
      </c>
      <c r="AD18" s="3">
        <f t="shared" si="0"/>
        <v>3</v>
      </c>
      <c r="AE18" s="3">
        <f t="shared" si="0"/>
        <v>1</v>
      </c>
      <c r="AF18" s="3">
        <f t="shared" si="0"/>
        <v>0</v>
      </c>
      <c r="AG18" s="3">
        <f t="shared" si="0"/>
        <v>2</v>
      </c>
      <c r="AH18" s="3">
        <f t="shared" si="0"/>
        <v>2</v>
      </c>
      <c r="AI18" s="3">
        <f t="shared" ref="AI18:BN18" si="1">SUM(AI14:AI17)</f>
        <v>0</v>
      </c>
      <c r="AJ18" s="3">
        <f t="shared" si="1"/>
        <v>2</v>
      </c>
      <c r="AK18" s="3">
        <f t="shared" si="1"/>
        <v>2</v>
      </c>
      <c r="AL18" s="3">
        <f t="shared" si="1"/>
        <v>0</v>
      </c>
      <c r="AM18" s="3">
        <f t="shared" si="1"/>
        <v>3</v>
      </c>
      <c r="AN18" s="3">
        <f t="shared" si="1"/>
        <v>1</v>
      </c>
      <c r="AO18" s="3">
        <f t="shared" si="1"/>
        <v>0</v>
      </c>
      <c r="AP18" s="3">
        <f t="shared" si="1"/>
        <v>3</v>
      </c>
      <c r="AQ18" s="3">
        <f t="shared" si="1"/>
        <v>1</v>
      </c>
      <c r="AR18" s="3">
        <f t="shared" si="1"/>
        <v>0</v>
      </c>
      <c r="AS18" s="3">
        <f t="shared" si="1"/>
        <v>3</v>
      </c>
      <c r="AT18" s="3">
        <f t="shared" si="1"/>
        <v>1</v>
      </c>
      <c r="AU18" s="3">
        <f t="shared" si="1"/>
        <v>0</v>
      </c>
      <c r="AV18" s="3">
        <f t="shared" si="1"/>
        <v>0</v>
      </c>
      <c r="AW18" s="3">
        <f t="shared" si="1"/>
        <v>4</v>
      </c>
      <c r="AX18" s="3">
        <f t="shared" si="1"/>
        <v>0</v>
      </c>
      <c r="AY18" s="3">
        <f t="shared" si="1"/>
        <v>2</v>
      </c>
      <c r="AZ18" s="3">
        <f t="shared" si="1"/>
        <v>2</v>
      </c>
      <c r="BA18" s="3">
        <f t="shared" si="1"/>
        <v>0</v>
      </c>
      <c r="BB18" s="3">
        <f t="shared" si="1"/>
        <v>2</v>
      </c>
      <c r="BC18" s="3">
        <f t="shared" si="1"/>
        <v>2</v>
      </c>
      <c r="BD18" s="3">
        <f t="shared" si="1"/>
        <v>0</v>
      </c>
      <c r="BE18" s="3">
        <f t="shared" si="1"/>
        <v>0</v>
      </c>
      <c r="BF18" s="3">
        <f t="shared" si="1"/>
        <v>4</v>
      </c>
      <c r="BG18" s="3">
        <f t="shared" si="1"/>
        <v>0</v>
      </c>
      <c r="BH18" s="3">
        <f t="shared" si="1"/>
        <v>0</v>
      </c>
      <c r="BI18" s="3">
        <f t="shared" si="1"/>
        <v>4</v>
      </c>
      <c r="BJ18" s="3">
        <f t="shared" si="1"/>
        <v>0</v>
      </c>
      <c r="BK18" s="3">
        <f t="shared" si="1"/>
        <v>3</v>
      </c>
      <c r="BL18" s="3">
        <f t="shared" si="1"/>
        <v>1</v>
      </c>
      <c r="BM18" s="3">
        <f t="shared" si="1"/>
        <v>0</v>
      </c>
      <c r="BN18" s="3">
        <f t="shared" si="1"/>
        <v>3</v>
      </c>
      <c r="BO18" s="3">
        <f t="shared" ref="BO18:CT18" si="2">SUM(BO14:BO17)</f>
        <v>1</v>
      </c>
      <c r="BP18" s="3">
        <f t="shared" si="2"/>
        <v>0</v>
      </c>
      <c r="BQ18" s="3">
        <f t="shared" si="2"/>
        <v>3</v>
      </c>
      <c r="BR18" s="3">
        <f t="shared" si="2"/>
        <v>1</v>
      </c>
      <c r="BS18" s="3">
        <f t="shared" si="2"/>
        <v>0</v>
      </c>
      <c r="BT18" s="3">
        <f t="shared" si="2"/>
        <v>3</v>
      </c>
      <c r="BU18" s="3">
        <f t="shared" si="2"/>
        <v>1</v>
      </c>
      <c r="BV18" s="3">
        <f t="shared" si="2"/>
        <v>0</v>
      </c>
      <c r="BW18" s="3">
        <f t="shared" si="2"/>
        <v>3</v>
      </c>
      <c r="BX18" s="3">
        <f t="shared" si="2"/>
        <v>1</v>
      </c>
      <c r="BY18" s="3">
        <f t="shared" si="2"/>
        <v>0</v>
      </c>
      <c r="BZ18" s="3">
        <f t="shared" si="2"/>
        <v>2</v>
      </c>
      <c r="CA18" s="3">
        <f t="shared" si="2"/>
        <v>2</v>
      </c>
      <c r="CB18" s="3">
        <f t="shared" si="2"/>
        <v>0</v>
      </c>
      <c r="CC18" s="3">
        <f t="shared" si="2"/>
        <v>3</v>
      </c>
      <c r="CD18" s="3">
        <f t="shared" si="2"/>
        <v>1</v>
      </c>
      <c r="CE18" s="3">
        <f t="shared" si="2"/>
        <v>0</v>
      </c>
      <c r="CF18" s="3">
        <f t="shared" si="2"/>
        <v>2</v>
      </c>
      <c r="CG18" s="3">
        <f t="shared" si="2"/>
        <v>2</v>
      </c>
      <c r="CH18" s="3">
        <f t="shared" si="2"/>
        <v>0</v>
      </c>
      <c r="CI18" s="3">
        <f t="shared" si="2"/>
        <v>3</v>
      </c>
      <c r="CJ18" s="3">
        <f t="shared" si="2"/>
        <v>1</v>
      </c>
      <c r="CK18" s="3">
        <f t="shared" si="2"/>
        <v>0</v>
      </c>
      <c r="CL18" s="3">
        <f t="shared" si="2"/>
        <v>3</v>
      </c>
      <c r="CM18" s="3">
        <f t="shared" si="2"/>
        <v>1</v>
      </c>
      <c r="CN18" s="3">
        <f t="shared" si="2"/>
        <v>0</v>
      </c>
      <c r="CO18" s="3">
        <f t="shared" si="2"/>
        <v>3</v>
      </c>
      <c r="CP18" s="3">
        <f t="shared" si="2"/>
        <v>1</v>
      </c>
      <c r="CQ18" s="3">
        <f t="shared" si="2"/>
        <v>0</v>
      </c>
      <c r="CR18" s="3">
        <f t="shared" si="2"/>
        <v>2</v>
      </c>
      <c r="CS18" s="3">
        <f t="shared" si="2"/>
        <v>2</v>
      </c>
      <c r="CT18" s="3">
        <f t="shared" si="2"/>
        <v>0</v>
      </c>
      <c r="CU18" s="3">
        <f t="shared" ref="CU18:DZ18" si="3">SUM(CU14:CU17)</f>
        <v>2</v>
      </c>
      <c r="CV18" s="3">
        <f t="shared" si="3"/>
        <v>2</v>
      </c>
      <c r="CW18" s="3">
        <f t="shared" si="3"/>
        <v>0</v>
      </c>
      <c r="CX18" s="3">
        <f t="shared" si="3"/>
        <v>3</v>
      </c>
      <c r="CY18" s="3">
        <f t="shared" si="3"/>
        <v>1</v>
      </c>
      <c r="CZ18" s="3">
        <f t="shared" si="3"/>
        <v>0</v>
      </c>
      <c r="DA18" s="3">
        <f t="shared" si="3"/>
        <v>3</v>
      </c>
      <c r="DB18" s="3">
        <f t="shared" si="3"/>
        <v>1</v>
      </c>
      <c r="DC18" s="3">
        <f t="shared" si="3"/>
        <v>0</v>
      </c>
      <c r="DD18" s="3">
        <f t="shared" si="3"/>
        <v>3</v>
      </c>
      <c r="DE18" s="3">
        <f t="shared" si="3"/>
        <v>1</v>
      </c>
      <c r="DF18" s="3">
        <f t="shared" si="3"/>
        <v>0</v>
      </c>
      <c r="DG18" s="3">
        <f t="shared" si="3"/>
        <v>3</v>
      </c>
      <c r="DH18" s="3">
        <f t="shared" si="3"/>
        <v>1</v>
      </c>
      <c r="DI18" s="3">
        <f t="shared" si="3"/>
        <v>0</v>
      </c>
      <c r="DJ18" s="3">
        <f t="shared" si="3"/>
        <v>2</v>
      </c>
      <c r="DK18" s="3">
        <f t="shared" si="3"/>
        <v>2</v>
      </c>
      <c r="DL18" s="3">
        <f t="shared" si="3"/>
        <v>0</v>
      </c>
      <c r="DM18" s="3">
        <f t="shared" si="3"/>
        <v>3</v>
      </c>
      <c r="DN18" s="3">
        <f t="shared" si="3"/>
        <v>1</v>
      </c>
      <c r="DO18" s="3">
        <f t="shared" si="3"/>
        <v>0</v>
      </c>
      <c r="DP18" s="3">
        <f t="shared" si="3"/>
        <v>3</v>
      </c>
      <c r="DQ18" s="3">
        <f t="shared" si="3"/>
        <v>1</v>
      </c>
      <c r="DR18" s="3">
        <f t="shared" si="3"/>
        <v>0</v>
      </c>
      <c r="DS18" s="3">
        <f t="shared" si="3"/>
        <v>3</v>
      </c>
      <c r="DT18" s="3">
        <f t="shared" si="3"/>
        <v>1</v>
      </c>
      <c r="DU18" s="3">
        <f t="shared" si="3"/>
        <v>0</v>
      </c>
      <c r="DV18" s="3">
        <f t="shared" si="3"/>
        <v>4</v>
      </c>
      <c r="DW18" s="3">
        <f t="shared" si="3"/>
        <v>0</v>
      </c>
      <c r="DX18" s="3">
        <f t="shared" si="3"/>
        <v>0</v>
      </c>
      <c r="DY18" s="3">
        <f t="shared" si="3"/>
        <v>4</v>
      </c>
      <c r="DZ18" s="3">
        <f t="shared" si="3"/>
        <v>0</v>
      </c>
      <c r="EA18" s="3">
        <f t="shared" ref="EA18:FF18" si="4">SUM(EA14:EA17)</f>
        <v>0</v>
      </c>
      <c r="EB18" s="3">
        <f t="shared" si="4"/>
        <v>4</v>
      </c>
      <c r="EC18" s="3">
        <f t="shared" si="4"/>
        <v>0</v>
      </c>
      <c r="ED18" s="3">
        <f t="shared" si="4"/>
        <v>0</v>
      </c>
      <c r="EE18" s="3">
        <f t="shared" si="4"/>
        <v>4</v>
      </c>
      <c r="EF18" s="3">
        <f t="shared" si="4"/>
        <v>0</v>
      </c>
      <c r="EG18" s="3">
        <f t="shared" si="4"/>
        <v>0</v>
      </c>
      <c r="EH18" s="3">
        <f t="shared" si="4"/>
        <v>2</v>
      </c>
      <c r="EI18" s="3">
        <f t="shared" si="4"/>
        <v>2</v>
      </c>
      <c r="EJ18" s="3">
        <f t="shared" si="4"/>
        <v>0</v>
      </c>
      <c r="EK18" s="3">
        <f t="shared" si="4"/>
        <v>2</v>
      </c>
      <c r="EL18" s="3">
        <f t="shared" si="4"/>
        <v>2</v>
      </c>
      <c r="EM18" s="3">
        <f t="shared" si="4"/>
        <v>0</v>
      </c>
      <c r="EN18" s="3">
        <f t="shared" si="4"/>
        <v>3</v>
      </c>
      <c r="EO18" s="3">
        <f t="shared" si="4"/>
        <v>1</v>
      </c>
      <c r="EP18" s="3">
        <f t="shared" si="4"/>
        <v>0</v>
      </c>
      <c r="EQ18" s="3">
        <f t="shared" si="4"/>
        <v>3</v>
      </c>
      <c r="ER18" s="3">
        <f t="shared" si="4"/>
        <v>1</v>
      </c>
      <c r="ES18" s="3">
        <f t="shared" si="4"/>
        <v>0</v>
      </c>
      <c r="ET18" s="3">
        <f t="shared" si="4"/>
        <v>0</v>
      </c>
      <c r="EU18" s="3">
        <f t="shared" si="4"/>
        <v>4</v>
      </c>
      <c r="EV18" s="3">
        <f t="shared" si="4"/>
        <v>0</v>
      </c>
      <c r="EW18" s="3">
        <f t="shared" si="4"/>
        <v>3</v>
      </c>
      <c r="EX18" s="3">
        <f t="shared" si="4"/>
        <v>1</v>
      </c>
      <c r="EY18" s="3">
        <f t="shared" si="4"/>
        <v>0</v>
      </c>
      <c r="EZ18" s="3">
        <f t="shared" si="4"/>
        <v>3</v>
      </c>
      <c r="FA18" s="3">
        <f t="shared" si="4"/>
        <v>1</v>
      </c>
      <c r="FB18" s="3">
        <f t="shared" si="4"/>
        <v>0</v>
      </c>
      <c r="FC18" s="3">
        <f t="shared" si="4"/>
        <v>3</v>
      </c>
      <c r="FD18" s="3">
        <f t="shared" si="4"/>
        <v>1</v>
      </c>
      <c r="FE18" s="3">
        <f t="shared" si="4"/>
        <v>0</v>
      </c>
      <c r="FF18" s="3">
        <f t="shared" si="4"/>
        <v>3</v>
      </c>
      <c r="FG18" s="3">
        <f t="shared" ref="FG18:FK18" si="5">SUM(FG14:FG17)</f>
        <v>1</v>
      </c>
      <c r="FH18" s="3">
        <f t="shared" si="5"/>
        <v>0</v>
      </c>
      <c r="FI18" s="3">
        <f t="shared" si="5"/>
        <v>3</v>
      </c>
      <c r="FJ18" s="3">
        <f t="shared" si="5"/>
        <v>1</v>
      </c>
      <c r="FK18" s="3">
        <f t="shared" si="5"/>
        <v>0</v>
      </c>
    </row>
    <row r="19" spans="1:167" ht="39" customHeight="1" x14ac:dyDescent="0.25">
      <c r="A19" s="136" t="s">
        <v>781</v>
      </c>
      <c r="B19" s="137"/>
      <c r="C19" s="10">
        <f>C18/4%</f>
        <v>75</v>
      </c>
      <c r="D19" s="10">
        <f t="shared" ref="D19:BO19" si="6">D18/4%</f>
        <v>25</v>
      </c>
      <c r="E19" s="10">
        <f t="shared" si="6"/>
        <v>0</v>
      </c>
      <c r="F19" s="10">
        <f t="shared" si="6"/>
        <v>75</v>
      </c>
      <c r="G19" s="10">
        <f t="shared" si="6"/>
        <v>25</v>
      </c>
      <c r="H19" s="10">
        <f t="shared" si="6"/>
        <v>0</v>
      </c>
      <c r="I19" s="10">
        <f t="shared" si="6"/>
        <v>75</v>
      </c>
      <c r="J19" s="10">
        <f t="shared" si="6"/>
        <v>25</v>
      </c>
      <c r="K19" s="10">
        <f t="shared" si="6"/>
        <v>0</v>
      </c>
      <c r="L19" s="10">
        <f t="shared" si="6"/>
        <v>75</v>
      </c>
      <c r="M19" s="10">
        <f t="shared" si="6"/>
        <v>25</v>
      </c>
      <c r="N19" s="10">
        <f t="shared" si="6"/>
        <v>0</v>
      </c>
      <c r="O19" s="10">
        <f t="shared" si="6"/>
        <v>75</v>
      </c>
      <c r="P19" s="10">
        <f t="shared" si="6"/>
        <v>25</v>
      </c>
      <c r="Q19" s="10">
        <f t="shared" si="6"/>
        <v>0</v>
      </c>
      <c r="R19" s="10">
        <f t="shared" si="6"/>
        <v>75</v>
      </c>
      <c r="S19" s="10">
        <f t="shared" si="6"/>
        <v>25</v>
      </c>
      <c r="T19" s="10">
        <f t="shared" si="6"/>
        <v>0</v>
      </c>
      <c r="U19" s="10">
        <f t="shared" si="6"/>
        <v>75</v>
      </c>
      <c r="V19" s="10">
        <f t="shared" si="6"/>
        <v>25</v>
      </c>
      <c r="W19" s="10">
        <f t="shared" si="6"/>
        <v>0</v>
      </c>
      <c r="X19" s="10">
        <f t="shared" si="6"/>
        <v>50</v>
      </c>
      <c r="Y19" s="10">
        <f t="shared" si="6"/>
        <v>50</v>
      </c>
      <c r="Z19" s="10">
        <f t="shared" si="6"/>
        <v>0</v>
      </c>
      <c r="AA19" s="10">
        <f t="shared" si="6"/>
        <v>75</v>
      </c>
      <c r="AB19" s="10">
        <f t="shared" si="6"/>
        <v>25</v>
      </c>
      <c r="AC19" s="10">
        <f t="shared" si="6"/>
        <v>0</v>
      </c>
      <c r="AD19" s="10">
        <f t="shared" si="6"/>
        <v>75</v>
      </c>
      <c r="AE19" s="10">
        <f t="shared" si="6"/>
        <v>25</v>
      </c>
      <c r="AF19" s="10">
        <f t="shared" si="6"/>
        <v>0</v>
      </c>
      <c r="AG19" s="10">
        <f t="shared" si="6"/>
        <v>50</v>
      </c>
      <c r="AH19" s="10">
        <f t="shared" si="6"/>
        <v>50</v>
      </c>
      <c r="AI19" s="10">
        <f t="shared" si="6"/>
        <v>0</v>
      </c>
      <c r="AJ19" s="10">
        <f t="shared" si="6"/>
        <v>50</v>
      </c>
      <c r="AK19" s="10">
        <f t="shared" si="6"/>
        <v>50</v>
      </c>
      <c r="AL19" s="10">
        <f t="shared" si="6"/>
        <v>0</v>
      </c>
      <c r="AM19" s="10">
        <f t="shared" si="6"/>
        <v>75</v>
      </c>
      <c r="AN19" s="10">
        <f t="shared" si="6"/>
        <v>25</v>
      </c>
      <c r="AO19" s="10">
        <f t="shared" si="6"/>
        <v>0</v>
      </c>
      <c r="AP19" s="10">
        <f t="shared" si="6"/>
        <v>75</v>
      </c>
      <c r="AQ19" s="10">
        <f t="shared" si="6"/>
        <v>25</v>
      </c>
      <c r="AR19" s="10">
        <f t="shared" si="6"/>
        <v>0</v>
      </c>
      <c r="AS19" s="10">
        <f t="shared" si="6"/>
        <v>75</v>
      </c>
      <c r="AT19" s="10">
        <f t="shared" si="6"/>
        <v>25</v>
      </c>
      <c r="AU19" s="10">
        <f t="shared" si="6"/>
        <v>0</v>
      </c>
      <c r="AV19" s="10">
        <f t="shared" si="6"/>
        <v>0</v>
      </c>
      <c r="AW19" s="10">
        <f t="shared" si="6"/>
        <v>100</v>
      </c>
      <c r="AX19" s="10">
        <f t="shared" si="6"/>
        <v>0</v>
      </c>
      <c r="AY19" s="10">
        <f t="shared" si="6"/>
        <v>50</v>
      </c>
      <c r="AZ19" s="10">
        <f t="shared" si="6"/>
        <v>50</v>
      </c>
      <c r="BA19" s="10">
        <f t="shared" si="6"/>
        <v>0</v>
      </c>
      <c r="BB19" s="10">
        <f t="shared" si="6"/>
        <v>50</v>
      </c>
      <c r="BC19" s="10">
        <f t="shared" si="6"/>
        <v>50</v>
      </c>
      <c r="BD19" s="10">
        <f t="shared" si="6"/>
        <v>0</v>
      </c>
      <c r="BE19" s="10">
        <f t="shared" si="6"/>
        <v>0</v>
      </c>
      <c r="BF19" s="10">
        <f t="shared" si="6"/>
        <v>100</v>
      </c>
      <c r="BG19" s="10">
        <f t="shared" si="6"/>
        <v>0</v>
      </c>
      <c r="BH19" s="10">
        <f t="shared" si="6"/>
        <v>0</v>
      </c>
      <c r="BI19" s="10">
        <f t="shared" si="6"/>
        <v>100</v>
      </c>
      <c r="BJ19" s="10">
        <f t="shared" si="6"/>
        <v>0</v>
      </c>
      <c r="BK19" s="10">
        <f t="shared" si="6"/>
        <v>75</v>
      </c>
      <c r="BL19" s="10">
        <f t="shared" si="6"/>
        <v>25</v>
      </c>
      <c r="BM19" s="10">
        <f t="shared" si="6"/>
        <v>0</v>
      </c>
      <c r="BN19" s="10">
        <f t="shared" si="6"/>
        <v>75</v>
      </c>
      <c r="BO19" s="10">
        <f t="shared" si="6"/>
        <v>25</v>
      </c>
      <c r="BP19" s="10">
        <f t="shared" ref="BP19:EA19" si="7">BP18/4%</f>
        <v>0</v>
      </c>
      <c r="BQ19" s="10">
        <f t="shared" si="7"/>
        <v>75</v>
      </c>
      <c r="BR19" s="10">
        <f t="shared" si="7"/>
        <v>25</v>
      </c>
      <c r="BS19" s="10">
        <f t="shared" si="7"/>
        <v>0</v>
      </c>
      <c r="BT19" s="10">
        <f t="shared" si="7"/>
        <v>75</v>
      </c>
      <c r="BU19" s="10">
        <f t="shared" si="7"/>
        <v>25</v>
      </c>
      <c r="BV19" s="10">
        <f t="shared" si="7"/>
        <v>0</v>
      </c>
      <c r="BW19" s="10">
        <f t="shared" si="7"/>
        <v>75</v>
      </c>
      <c r="BX19" s="10">
        <f t="shared" si="7"/>
        <v>25</v>
      </c>
      <c r="BY19" s="10">
        <f t="shared" si="7"/>
        <v>0</v>
      </c>
      <c r="BZ19" s="10">
        <f t="shared" si="7"/>
        <v>50</v>
      </c>
      <c r="CA19" s="10">
        <f t="shared" si="7"/>
        <v>50</v>
      </c>
      <c r="CB19" s="10">
        <f t="shared" si="7"/>
        <v>0</v>
      </c>
      <c r="CC19" s="10">
        <f t="shared" si="7"/>
        <v>75</v>
      </c>
      <c r="CD19" s="10">
        <f t="shared" si="7"/>
        <v>25</v>
      </c>
      <c r="CE19" s="10">
        <f t="shared" si="7"/>
        <v>0</v>
      </c>
      <c r="CF19" s="10">
        <f t="shared" si="7"/>
        <v>50</v>
      </c>
      <c r="CG19" s="10">
        <f t="shared" si="7"/>
        <v>50</v>
      </c>
      <c r="CH19" s="10">
        <f t="shared" si="7"/>
        <v>0</v>
      </c>
      <c r="CI19" s="10">
        <f t="shared" si="7"/>
        <v>75</v>
      </c>
      <c r="CJ19" s="10">
        <f t="shared" si="7"/>
        <v>25</v>
      </c>
      <c r="CK19" s="10">
        <f t="shared" si="7"/>
        <v>0</v>
      </c>
      <c r="CL19" s="10">
        <f t="shared" si="7"/>
        <v>75</v>
      </c>
      <c r="CM19" s="10">
        <f t="shared" si="7"/>
        <v>25</v>
      </c>
      <c r="CN19" s="10">
        <f t="shared" si="7"/>
        <v>0</v>
      </c>
      <c r="CO19" s="10">
        <f t="shared" si="7"/>
        <v>75</v>
      </c>
      <c r="CP19" s="10">
        <f t="shared" si="7"/>
        <v>25</v>
      </c>
      <c r="CQ19" s="10">
        <f t="shared" si="7"/>
        <v>0</v>
      </c>
      <c r="CR19" s="10">
        <f t="shared" si="7"/>
        <v>50</v>
      </c>
      <c r="CS19" s="10">
        <f t="shared" si="7"/>
        <v>50</v>
      </c>
      <c r="CT19" s="10">
        <f t="shared" si="7"/>
        <v>0</v>
      </c>
      <c r="CU19" s="10">
        <f t="shared" si="7"/>
        <v>50</v>
      </c>
      <c r="CV19" s="10">
        <f t="shared" si="7"/>
        <v>50</v>
      </c>
      <c r="CW19" s="10">
        <f t="shared" si="7"/>
        <v>0</v>
      </c>
      <c r="CX19" s="10">
        <f t="shared" si="7"/>
        <v>75</v>
      </c>
      <c r="CY19" s="10">
        <f t="shared" si="7"/>
        <v>25</v>
      </c>
      <c r="CZ19" s="10">
        <f t="shared" si="7"/>
        <v>0</v>
      </c>
      <c r="DA19" s="10">
        <f t="shared" si="7"/>
        <v>75</v>
      </c>
      <c r="DB19" s="10">
        <f t="shared" si="7"/>
        <v>25</v>
      </c>
      <c r="DC19" s="10">
        <f t="shared" si="7"/>
        <v>0</v>
      </c>
      <c r="DD19" s="10">
        <f t="shared" si="7"/>
        <v>75</v>
      </c>
      <c r="DE19" s="10">
        <f t="shared" si="7"/>
        <v>25</v>
      </c>
      <c r="DF19" s="10">
        <f t="shared" si="7"/>
        <v>0</v>
      </c>
      <c r="DG19" s="10">
        <f t="shared" si="7"/>
        <v>75</v>
      </c>
      <c r="DH19" s="10">
        <f t="shared" si="7"/>
        <v>25</v>
      </c>
      <c r="DI19" s="10">
        <f t="shared" si="7"/>
        <v>0</v>
      </c>
      <c r="DJ19" s="10">
        <f t="shared" si="7"/>
        <v>50</v>
      </c>
      <c r="DK19" s="10">
        <f t="shared" si="7"/>
        <v>50</v>
      </c>
      <c r="DL19" s="10">
        <f t="shared" si="7"/>
        <v>0</v>
      </c>
      <c r="DM19" s="10">
        <f t="shared" si="7"/>
        <v>75</v>
      </c>
      <c r="DN19" s="10">
        <f t="shared" si="7"/>
        <v>25</v>
      </c>
      <c r="DO19" s="10">
        <f t="shared" si="7"/>
        <v>0</v>
      </c>
      <c r="DP19" s="10">
        <f t="shared" si="7"/>
        <v>75</v>
      </c>
      <c r="DQ19" s="10">
        <f t="shared" si="7"/>
        <v>25</v>
      </c>
      <c r="DR19" s="10">
        <f t="shared" si="7"/>
        <v>0</v>
      </c>
      <c r="DS19" s="10">
        <f t="shared" si="7"/>
        <v>75</v>
      </c>
      <c r="DT19" s="10">
        <f t="shared" si="7"/>
        <v>25</v>
      </c>
      <c r="DU19" s="10">
        <f t="shared" si="7"/>
        <v>0</v>
      </c>
      <c r="DV19" s="10">
        <f t="shared" si="7"/>
        <v>100</v>
      </c>
      <c r="DW19" s="10">
        <f t="shared" si="7"/>
        <v>0</v>
      </c>
      <c r="DX19" s="10">
        <f t="shared" si="7"/>
        <v>0</v>
      </c>
      <c r="DY19" s="10">
        <f t="shared" si="7"/>
        <v>100</v>
      </c>
      <c r="DZ19" s="10">
        <f t="shared" si="7"/>
        <v>0</v>
      </c>
      <c r="EA19" s="10">
        <f t="shared" si="7"/>
        <v>0</v>
      </c>
      <c r="EB19" s="10">
        <f t="shared" ref="EB19:FK19" si="8">EB18/4%</f>
        <v>100</v>
      </c>
      <c r="EC19" s="10">
        <f t="shared" si="8"/>
        <v>0</v>
      </c>
      <c r="ED19" s="10">
        <f t="shared" si="8"/>
        <v>0</v>
      </c>
      <c r="EE19" s="10">
        <f t="shared" si="8"/>
        <v>100</v>
      </c>
      <c r="EF19" s="10">
        <f t="shared" si="8"/>
        <v>0</v>
      </c>
      <c r="EG19" s="10">
        <f t="shared" si="8"/>
        <v>0</v>
      </c>
      <c r="EH19" s="10">
        <f t="shared" si="8"/>
        <v>50</v>
      </c>
      <c r="EI19" s="10">
        <f t="shared" si="8"/>
        <v>50</v>
      </c>
      <c r="EJ19" s="10">
        <f t="shared" si="8"/>
        <v>0</v>
      </c>
      <c r="EK19" s="10">
        <f t="shared" si="8"/>
        <v>50</v>
      </c>
      <c r="EL19" s="10">
        <f t="shared" si="8"/>
        <v>50</v>
      </c>
      <c r="EM19" s="10">
        <f t="shared" si="8"/>
        <v>0</v>
      </c>
      <c r="EN19" s="10">
        <f t="shared" si="8"/>
        <v>75</v>
      </c>
      <c r="EO19" s="10">
        <f t="shared" si="8"/>
        <v>25</v>
      </c>
      <c r="EP19" s="10">
        <f t="shared" si="8"/>
        <v>0</v>
      </c>
      <c r="EQ19" s="10">
        <f t="shared" si="8"/>
        <v>75</v>
      </c>
      <c r="ER19" s="10">
        <f t="shared" si="8"/>
        <v>25</v>
      </c>
      <c r="ES19" s="10">
        <f t="shared" si="8"/>
        <v>0</v>
      </c>
      <c r="ET19" s="10">
        <f t="shared" si="8"/>
        <v>0</v>
      </c>
      <c r="EU19" s="10">
        <f t="shared" si="8"/>
        <v>100</v>
      </c>
      <c r="EV19" s="10">
        <f t="shared" si="8"/>
        <v>0</v>
      </c>
      <c r="EW19" s="10">
        <f t="shared" si="8"/>
        <v>75</v>
      </c>
      <c r="EX19" s="10">
        <f t="shared" si="8"/>
        <v>25</v>
      </c>
      <c r="EY19" s="10">
        <f t="shared" si="8"/>
        <v>0</v>
      </c>
      <c r="EZ19" s="10">
        <f t="shared" si="8"/>
        <v>75</v>
      </c>
      <c r="FA19" s="10">
        <f t="shared" si="8"/>
        <v>25</v>
      </c>
      <c r="FB19" s="10">
        <f t="shared" si="8"/>
        <v>0</v>
      </c>
      <c r="FC19" s="10">
        <f t="shared" si="8"/>
        <v>75</v>
      </c>
      <c r="FD19" s="10">
        <f t="shared" si="8"/>
        <v>25</v>
      </c>
      <c r="FE19" s="10">
        <f t="shared" si="8"/>
        <v>0</v>
      </c>
      <c r="FF19" s="10">
        <f t="shared" si="8"/>
        <v>75</v>
      </c>
      <c r="FG19" s="10">
        <f t="shared" si="8"/>
        <v>25</v>
      </c>
      <c r="FH19" s="10">
        <f t="shared" si="8"/>
        <v>0</v>
      </c>
      <c r="FI19" s="10">
        <f t="shared" si="8"/>
        <v>75</v>
      </c>
      <c r="FJ19" s="10">
        <f t="shared" si="8"/>
        <v>25</v>
      </c>
      <c r="FK19" s="10">
        <f t="shared" si="8"/>
        <v>0</v>
      </c>
    </row>
    <row r="21" spans="1:167" x14ac:dyDescent="0.25">
      <c r="B21" s="104" t="s">
        <v>1388</v>
      </c>
      <c r="C21" s="105"/>
      <c r="D21" s="105"/>
      <c r="E21" s="106"/>
      <c r="F21" s="45"/>
      <c r="G21" s="45"/>
      <c r="H21" s="45"/>
      <c r="I21" s="45"/>
    </row>
    <row r="22" spans="1:167" x14ac:dyDescent="0.25">
      <c r="B22" s="17" t="s">
        <v>753</v>
      </c>
      <c r="C22" s="17" t="s">
        <v>771</v>
      </c>
      <c r="D22" s="38">
        <f>E22/100*4</f>
        <v>3</v>
      </c>
      <c r="E22" s="38">
        <f>(C19+F19+I19+L19+O19)/5</f>
        <v>75</v>
      </c>
    </row>
    <row r="23" spans="1:167" x14ac:dyDescent="0.25">
      <c r="B23" s="4" t="s">
        <v>755</v>
      </c>
      <c r="C23" s="4" t="s">
        <v>771</v>
      </c>
      <c r="D23" s="38">
        <f t="shared" ref="D23:D24" si="9">E23/100*4</f>
        <v>1</v>
      </c>
      <c r="E23" s="32">
        <f>(D19+G19+J19+M19+P19)/5</f>
        <v>25</v>
      </c>
    </row>
    <row r="24" spans="1:167" x14ac:dyDescent="0.25">
      <c r="B24" s="4" t="s">
        <v>756</v>
      </c>
      <c r="C24" s="4" t="s">
        <v>771</v>
      </c>
      <c r="D24" s="38">
        <f t="shared" si="9"/>
        <v>0</v>
      </c>
      <c r="E24" s="32">
        <f>(E19+H19+K19+N19+Q19)/5</f>
        <v>0</v>
      </c>
    </row>
    <row r="25" spans="1:167" x14ac:dyDescent="0.25">
      <c r="B25" s="36"/>
      <c r="C25" s="36"/>
      <c r="D25" s="40">
        <f>SUM(D22:D24)</f>
        <v>4</v>
      </c>
      <c r="E25" s="40">
        <f>SUM(E22:E24)</f>
        <v>100</v>
      </c>
    </row>
    <row r="26" spans="1:167" ht="30" customHeight="1" x14ac:dyDescent="0.25">
      <c r="B26" s="4"/>
      <c r="C26" s="4"/>
      <c r="D26" s="156" t="s">
        <v>320</v>
      </c>
      <c r="E26" s="157"/>
      <c r="F26" s="158" t="s">
        <v>321</v>
      </c>
      <c r="G26" s="159"/>
      <c r="H26" s="89" t="s">
        <v>376</v>
      </c>
      <c r="I26" s="91"/>
    </row>
    <row r="27" spans="1:167" x14ac:dyDescent="0.25">
      <c r="B27" s="4" t="s">
        <v>753</v>
      </c>
      <c r="C27" s="4" t="s">
        <v>772</v>
      </c>
      <c r="D27" s="38">
        <f>E27/100*4</f>
        <v>2.8</v>
      </c>
      <c r="E27" s="32">
        <f>(R19+U19+X19+AA19+AD19)/5</f>
        <v>70</v>
      </c>
      <c r="F27" s="32">
        <f>G27/100*4</f>
        <v>2.6</v>
      </c>
      <c r="G27" s="32">
        <f>(AG19+AJ19+AM19+AP19+AS19)/5</f>
        <v>65</v>
      </c>
      <c r="H27" s="32">
        <f>I27/100*4</f>
        <v>0.8</v>
      </c>
      <c r="I27" s="32">
        <f>(AV19+AY19+BB19+BE19+BH19)/5</f>
        <v>20</v>
      </c>
    </row>
    <row r="28" spans="1:167" x14ac:dyDescent="0.25">
      <c r="B28" s="4" t="s">
        <v>755</v>
      </c>
      <c r="C28" s="4" t="s">
        <v>772</v>
      </c>
      <c r="D28" s="38">
        <f t="shared" ref="D28:F29" si="10">E28/100*4</f>
        <v>1.2</v>
      </c>
      <c r="E28" s="32">
        <f>(S19+V19+Y19+AB19+AE19)/5</f>
        <v>30</v>
      </c>
      <c r="F28" s="32">
        <f t="shared" si="10"/>
        <v>1.4</v>
      </c>
      <c r="G28" s="32">
        <f>(AH19+AK19+AN19+AQ19+AT19)/5</f>
        <v>35</v>
      </c>
      <c r="H28" s="32">
        <f t="shared" ref="H28" si="11">I28/100*4</f>
        <v>3.2</v>
      </c>
      <c r="I28" s="32">
        <f>(AW19+AZ19+BC19+BF19+BI19)/5</f>
        <v>80</v>
      </c>
    </row>
    <row r="29" spans="1:167" x14ac:dyDescent="0.25">
      <c r="B29" s="4" t="s">
        <v>756</v>
      </c>
      <c r="C29" s="4" t="s">
        <v>772</v>
      </c>
      <c r="D29" s="38">
        <f t="shared" si="10"/>
        <v>0</v>
      </c>
      <c r="E29" s="32">
        <f>(T19+W19+Z19+AC19+AF19)/5</f>
        <v>0</v>
      </c>
      <c r="F29" s="32">
        <f t="shared" si="10"/>
        <v>0</v>
      </c>
      <c r="G29" s="32">
        <f>(AI19+AL19+AO19+AR19+AU19)/5</f>
        <v>0</v>
      </c>
      <c r="H29" s="32">
        <f t="shared" ref="H29" si="12">I29/100*4</f>
        <v>0</v>
      </c>
      <c r="I29" s="32">
        <f>(AX19+BA19+BD19+BG19+BJ19)/5</f>
        <v>0</v>
      </c>
    </row>
    <row r="30" spans="1:167" x14ac:dyDescent="0.25">
      <c r="B30" s="4"/>
      <c r="C30" s="4"/>
      <c r="D30" s="34">
        <f t="shared" ref="D30:I30" si="13">SUM(D27:D29)</f>
        <v>4</v>
      </c>
      <c r="E30" s="34">
        <f t="shared" si="13"/>
        <v>100</v>
      </c>
      <c r="F30" s="33">
        <f t="shared" si="13"/>
        <v>4</v>
      </c>
      <c r="G30" s="34">
        <f t="shared" si="13"/>
        <v>100</v>
      </c>
      <c r="H30" s="33">
        <f t="shared" si="13"/>
        <v>4</v>
      </c>
      <c r="I30" s="34">
        <f t="shared" si="13"/>
        <v>100</v>
      </c>
    </row>
    <row r="31" spans="1:167" x14ac:dyDescent="0.25">
      <c r="B31" s="4" t="s">
        <v>753</v>
      </c>
      <c r="C31" s="4" t="s">
        <v>773</v>
      </c>
      <c r="D31" s="32">
        <f>E31/100*4</f>
        <v>3</v>
      </c>
      <c r="E31" s="32">
        <f>(BK19+BN19+BQ19+BT19+BW19)/5</f>
        <v>75</v>
      </c>
      <c r="I31" s="44"/>
    </row>
    <row r="32" spans="1:167" x14ac:dyDescent="0.25">
      <c r="B32" s="4" t="s">
        <v>755</v>
      </c>
      <c r="C32" s="4" t="s">
        <v>773</v>
      </c>
      <c r="D32" s="32">
        <f t="shared" ref="D32" si="14">E32/100*4</f>
        <v>1</v>
      </c>
      <c r="E32" s="32">
        <f>(BL19+BO19+BR19+BU19+BX19)/5</f>
        <v>25</v>
      </c>
    </row>
    <row r="33" spans="2:13" x14ac:dyDescent="0.25">
      <c r="B33" s="4" t="s">
        <v>756</v>
      </c>
      <c r="C33" s="4" t="s">
        <v>773</v>
      </c>
      <c r="D33" s="32">
        <f t="shared" ref="D33" si="15">E33/100*4</f>
        <v>0</v>
      </c>
      <c r="E33" s="32">
        <f>(BM19+BP19+BS19+BV19+BY19)/5</f>
        <v>0</v>
      </c>
    </row>
    <row r="34" spans="2:13" x14ac:dyDescent="0.25">
      <c r="B34" s="36"/>
      <c r="C34" s="36"/>
      <c r="D34" s="39">
        <f>SUM(D31:D33)</f>
        <v>4</v>
      </c>
      <c r="E34" s="39">
        <f>SUM(E31:E33)</f>
        <v>100</v>
      </c>
      <c r="F34" s="41"/>
    </row>
    <row r="35" spans="2:13" x14ac:dyDescent="0.25">
      <c r="B35" s="4"/>
      <c r="C35" s="4"/>
      <c r="D35" s="109" t="s">
        <v>328</v>
      </c>
      <c r="E35" s="110"/>
      <c r="F35" s="89" t="s">
        <v>323</v>
      </c>
      <c r="G35" s="91"/>
      <c r="H35" s="89" t="s">
        <v>329</v>
      </c>
      <c r="I35" s="91"/>
      <c r="J35" s="89" t="s">
        <v>330</v>
      </c>
      <c r="K35" s="91"/>
      <c r="L35" s="89" t="s">
        <v>41</v>
      </c>
      <c r="M35" s="91"/>
    </row>
    <row r="36" spans="2:13" x14ac:dyDescent="0.25">
      <c r="B36" s="4" t="s">
        <v>753</v>
      </c>
      <c r="C36" s="4" t="s">
        <v>774</v>
      </c>
      <c r="D36" s="32">
        <f>E36/100*4</f>
        <v>2.6</v>
      </c>
      <c r="E36" s="32">
        <f>(BZ19+CC19+CF19+CI19+CL19)/5</f>
        <v>65</v>
      </c>
      <c r="F36" s="32">
        <f>G36/100*4</f>
        <v>2.6</v>
      </c>
      <c r="G36" s="32">
        <f>(CO19+CR19+CU19+CX19+DA19)/5</f>
        <v>65</v>
      </c>
      <c r="H36" s="32">
        <f>I36/100*4</f>
        <v>2.8</v>
      </c>
      <c r="I36" s="32">
        <f>(DD19+DG19+DJ19+DM19+DP19)/5</f>
        <v>70</v>
      </c>
      <c r="J36" s="32">
        <f>K36/100*4</f>
        <v>3.8</v>
      </c>
      <c r="K36" s="32">
        <f>(DS19+DV19+DY19+EB19+EE19)/5</f>
        <v>95</v>
      </c>
      <c r="L36" s="32">
        <f>M36/100*4</f>
        <v>2</v>
      </c>
      <c r="M36" s="32">
        <f>(EH19+EK19+EN19+EQ19+ET19)/5</f>
        <v>50</v>
      </c>
    </row>
    <row r="37" spans="2:13" x14ac:dyDescent="0.25">
      <c r="B37" s="4" t="s">
        <v>755</v>
      </c>
      <c r="C37" s="4" t="s">
        <v>774</v>
      </c>
      <c r="D37" s="32">
        <f t="shared" ref="D37" si="16">E37/100*4</f>
        <v>1.4</v>
      </c>
      <c r="E37" s="32">
        <f>(CA19+CD19+CG19+CJ19+CM19)/5</f>
        <v>35</v>
      </c>
      <c r="F37" s="32">
        <f t="shared" ref="F37" si="17">G37/100*4</f>
        <v>1.4</v>
      </c>
      <c r="G37" s="32">
        <f>(CP19+CS19+CV19+CY19+DB19)/5</f>
        <v>35</v>
      </c>
      <c r="H37" s="32">
        <f t="shared" ref="H37" si="18">I37/100*4</f>
        <v>1.2</v>
      </c>
      <c r="I37" s="32">
        <f>(DE19+DH19+DK19+DN19+DQ19)/5</f>
        <v>30</v>
      </c>
      <c r="J37" s="32">
        <f t="shared" ref="J37" si="19">K37/100*4</f>
        <v>0.2</v>
      </c>
      <c r="K37" s="32">
        <f>(DT19+DW19+DZ19+EC19+EF19)/5</f>
        <v>5</v>
      </c>
      <c r="L37" s="32">
        <f t="shared" ref="L37" si="20">M37/100*4</f>
        <v>2</v>
      </c>
      <c r="M37" s="32">
        <f>(EI19+EL19+EO19+ER19+EU19)/5</f>
        <v>50</v>
      </c>
    </row>
    <row r="38" spans="2:13" x14ac:dyDescent="0.25">
      <c r="B38" s="4" t="s">
        <v>756</v>
      </c>
      <c r="C38" s="4" t="s">
        <v>774</v>
      </c>
      <c r="D38" s="32">
        <f t="shared" ref="D38" si="21">E38/100*4</f>
        <v>0</v>
      </c>
      <c r="E38" s="32">
        <f>(CB19+CE19+CH19+CK19+CN19)/5</f>
        <v>0</v>
      </c>
      <c r="F38" s="32">
        <f t="shared" ref="F38" si="22">G38/100*4</f>
        <v>0</v>
      </c>
      <c r="G38" s="32">
        <f>(CQ19+CT19+CW19+CZ19+DC19)/5</f>
        <v>0</v>
      </c>
      <c r="H38" s="32">
        <f t="shared" ref="H38" si="23">I38/100*4</f>
        <v>0</v>
      </c>
      <c r="I38" s="32">
        <f>(DF19+DI19+DL19+DO19+DR19)/5</f>
        <v>0</v>
      </c>
      <c r="J38" s="32">
        <f t="shared" ref="J38" si="24">K38/100*4</f>
        <v>0</v>
      </c>
      <c r="K38" s="32">
        <f>(DU19+DX19+EA19+ED19+EG19)/5</f>
        <v>0</v>
      </c>
      <c r="L38" s="32">
        <f t="shared" ref="L38" si="25">M38/100*4</f>
        <v>0</v>
      </c>
      <c r="M38" s="32">
        <f>(EJ19+EM19+EP19+ES19+EV19)/5</f>
        <v>0</v>
      </c>
    </row>
    <row r="39" spans="2:13" x14ac:dyDescent="0.25">
      <c r="B39" s="4"/>
      <c r="C39" s="4"/>
      <c r="D39" s="33">
        <f t="shared" ref="D39:M39" si="26">SUM(D36:D38)</f>
        <v>4</v>
      </c>
      <c r="E39" s="33">
        <f t="shared" si="26"/>
        <v>100</v>
      </c>
      <c r="F39" s="33">
        <f t="shared" si="26"/>
        <v>4</v>
      </c>
      <c r="G39" s="34">
        <f t="shared" si="26"/>
        <v>100</v>
      </c>
      <c r="H39" s="33">
        <f t="shared" si="26"/>
        <v>4</v>
      </c>
      <c r="I39" s="34">
        <f t="shared" si="26"/>
        <v>100</v>
      </c>
      <c r="J39" s="33">
        <f t="shared" si="26"/>
        <v>4</v>
      </c>
      <c r="K39" s="34">
        <f t="shared" si="26"/>
        <v>100</v>
      </c>
      <c r="L39" s="33">
        <f t="shared" si="26"/>
        <v>4</v>
      </c>
      <c r="M39" s="34">
        <f t="shared" si="26"/>
        <v>100</v>
      </c>
    </row>
    <row r="40" spans="2:13" x14ac:dyDescent="0.25">
      <c r="B40" s="4" t="s">
        <v>753</v>
      </c>
      <c r="C40" s="4" t="s">
        <v>775</v>
      </c>
      <c r="D40" s="32">
        <f>E40/100*4</f>
        <v>3</v>
      </c>
      <c r="E40" s="32">
        <f>(EW19+EZ19+FC19+FF19+FI19)/5</f>
        <v>75</v>
      </c>
    </row>
    <row r="41" spans="2:13" x14ac:dyDescent="0.25">
      <c r="B41" s="4" t="s">
        <v>755</v>
      </c>
      <c r="C41" s="4" t="s">
        <v>775</v>
      </c>
      <c r="D41" s="32">
        <f t="shared" ref="D41" si="27">E41/100*4</f>
        <v>1</v>
      </c>
      <c r="E41" s="32">
        <f>(EX19+FA19+FD19+FG19+FJ19)/5</f>
        <v>25</v>
      </c>
    </row>
    <row r="42" spans="2:13" x14ac:dyDescent="0.25">
      <c r="B42" s="4" t="s">
        <v>756</v>
      </c>
      <c r="C42" s="4" t="s">
        <v>775</v>
      </c>
      <c r="D42" s="32">
        <f t="shared" ref="D42" si="28">E42/100*4</f>
        <v>0</v>
      </c>
      <c r="E42" s="32">
        <f>(EY19+FB19+FE19+FH19+FK19)/5</f>
        <v>0</v>
      </c>
    </row>
    <row r="43" spans="2:13" x14ac:dyDescent="0.25">
      <c r="B43" s="4"/>
      <c r="C43" s="4"/>
      <c r="D43" s="33">
        <f>SUM(D40:D42)</f>
        <v>4</v>
      </c>
      <c r="E43" s="33">
        <f>SUM(E40:E42)</f>
        <v>100</v>
      </c>
    </row>
  </sheetData>
  <mergeCells count="139">
    <mergeCell ref="AJ11:AL11"/>
    <mergeCell ref="AM11:AO11"/>
    <mergeCell ref="AP11:AR11"/>
    <mergeCell ref="EN11:EP11"/>
    <mergeCell ref="CR11:CT11"/>
    <mergeCell ref="X11:Z11"/>
    <mergeCell ref="AA11:AC11"/>
    <mergeCell ref="R11:T11"/>
    <mergeCell ref="U11:W11"/>
    <mergeCell ref="L11:N11"/>
    <mergeCell ref="AM12:AO12"/>
    <mergeCell ref="FC12:FE12"/>
    <mergeCell ref="AD12:AF12"/>
    <mergeCell ref="AG12:AI12"/>
    <mergeCell ref="AJ12:AL12"/>
    <mergeCell ref="AA12:AC12"/>
    <mergeCell ref="U12:W12"/>
    <mergeCell ref="EW11:EY11"/>
    <mergeCell ref="EB11:ED11"/>
    <mergeCell ref="EE11:EG11"/>
    <mergeCell ref="DD11:DF11"/>
    <mergeCell ref="CF11:CH11"/>
    <mergeCell ref="CI11:CK11"/>
    <mergeCell ref="AD11:AF11"/>
    <mergeCell ref="AG11:AI11"/>
    <mergeCell ref="BQ11:BS11"/>
    <mergeCell ref="BT11:BV11"/>
    <mergeCell ref="BW11:BY11"/>
    <mergeCell ref="AP12:AR12"/>
    <mergeCell ref="AS12:AU12"/>
    <mergeCell ref="BQ12:BS12"/>
    <mergeCell ref="BT12:BV12"/>
    <mergeCell ref="BW12:BY12"/>
    <mergeCell ref="FI11:FK11"/>
    <mergeCell ref="ET11:EV11"/>
    <mergeCell ref="EQ11:ES11"/>
    <mergeCell ref="DP11:DR11"/>
    <mergeCell ref="DS11:DU11"/>
    <mergeCell ref="DV11:DX11"/>
    <mergeCell ref="DY11:EA11"/>
    <mergeCell ref="R12:T12"/>
    <mergeCell ref="DG11:DI11"/>
    <mergeCell ref="DJ11:DL11"/>
    <mergeCell ref="DM11:DO11"/>
    <mergeCell ref="CU11:CW11"/>
    <mergeCell ref="CX11:CZ11"/>
    <mergeCell ref="DA11:DC11"/>
    <mergeCell ref="CL11:CN11"/>
    <mergeCell ref="CO11:CQ11"/>
    <mergeCell ref="EH12:EJ12"/>
    <mergeCell ref="EK12:EM12"/>
    <mergeCell ref="EQ12:ES12"/>
    <mergeCell ref="EN12:EP12"/>
    <mergeCell ref="ET12:EV12"/>
    <mergeCell ref="EH11:EJ11"/>
    <mergeCell ref="EK11:EM11"/>
    <mergeCell ref="FI12:FK12"/>
    <mergeCell ref="BZ5:CN5"/>
    <mergeCell ref="FF12:FH12"/>
    <mergeCell ref="EW12:EY12"/>
    <mergeCell ref="EZ12:FB12"/>
    <mergeCell ref="EB12:ED12"/>
    <mergeCell ref="EE12:EG12"/>
    <mergeCell ref="CR12:CT12"/>
    <mergeCell ref="BZ12:CB12"/>
    <mergeCell ref="CC12:CE12"/>
    <mergeCell ref="CF12:CH12"/>
    <mergeCell ref="CI12:CK12"/>
    <mergeCell ref="DM12:DO12"/>
    <mergeCell ref="DP12:DR12"/>
    <mergeCell ref="DD12:DF12"/>
    <mergeCell ref="DG12:DI12"/>
    <mergeCell ref="DS12:DU12"/>
    <mergeCell ref="DV12:DX12"/>
    <mergeCell ref="DY12:EA12"/>
    <mergeCell ref="EZ11:FB11"/>
    <mergeCell ref="FC11:FE11"/>
    <mergeCell ref="FF11:FH11"/>
    <mergeCell ref="CO12:CQ12"/>
    <mergeCell ref="DD5:DR5"/>
    <mergeCell ref="BN12:BP12"/>
    <mergeCell ref="BZ11:CB11"/>
    <mergeCell ref="CC11:CE11"/>
    <mergeCell ref="BE11:BG11"/>
    <mergeCell ref="AS11:AU11"/>
    <mergeCell ref="BK11:BM11"/>
    <mergeCell ref="BN11:BP11"/>
    <mergeCell ref="BH11:BJ11"/>
    <mergeCell ref="AV11:AX11"/>
    <mergeCell ref="AY11:BA11"/>
    <mergeCell ref="BB11:BD11"/>
    <mergeCell ref="BZ4:EV4"/>
    <mergeCell ref="DS5:EG5"/>
    <mergeCell ref="CO5:DC5"/>
    <mergeCell ref="EH5:EV5"/>
    <mergeCell ref="X12:Z12"/>
    <mergeCell ref="I12:K12"/>
    <mergeCell ref="L12:N12"/>
    <mergeCell ref="FI2:FJ2"/>
    <mergeCell ref="EW4:FK4"/>
    <mergeCell ref="EW5:FK5"/>
    <mergeCell ref="R5:AF5"/>
    <mergeCell ref="AG5:AU5"/>
    <mergeCell ref="AV5:BJ5"/>
    <mergeCell ref="R4:BJ4"/>
    <mergeCell ref="BK4:BY4"/>
    <mergeCell ref="BK5:BY5"/>
    <mergeCell ref="C4:Q4"/>
    <mergeCell ref="C5:Q10"/>
    <mergeCell ref="DJ12:DL12"/>
    <mergeCell ref="CU12:CW12"/>
    <mergeCell ref="CX12:CZ12"/>
    <mergeCell ref="DA12:DC12"/>
    <mergeCell ref="CL12:CN12"/>
    <mergeCell ref="BK12:BM12"/>
    <mergeCell ref="D35:E35"/>
    <mergeCell ref="F35:G35"/>
    <mergeCell ref="H35:I35"/>
    <mergeCell ref="J35:K35"/>
    <mergeCell ref="L35:M35"/>
    <mergeCell ref="B21:E21"/>
    <mergeCell ref="BE12:BG12"/>
    <mergeCell ref="BH12:BJ12"/>
    <mergeCell ref="D26:E26"/>
    <mergeCell ref="F26:G26"/>
    <mergeCell ref="H26:I26"/>
    <mergeCell ref="A18:B18"/>
    <mergeCell ref="AV12:AX12"/>
    <mergeCell ref="AY12:BA12"/>
    <mergeCell ref="BB12:BD12"/>
    <mergeCell ref="A19:B19"/>
    <mergeCell ref="A4:A13"/>
    <mergeCell ref="B4:B13"/>
    <mergeCell ref="C12:E12"/>
    <mergeCell ref="F12:H12"/>
    <mergeCell ref="O11:Q11"/>
    <mergeCell ref="O12:Q12"/>
    <mergeCell ref="C11:E11"/>
    <mergeCell ref="I11:K1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R43"/>
  <sheetViews>
    <sheetView topLeftCell="A20" zoomScale="80" zoomScaleNormal="80" workbookViewId="0">
      <selection activeCell="A2" sqref="A2"/>
    </sheetView>
  </sheetViews>
  <sheetFormatPr defaultRowHeight="15" x14ac:dyDescent="0.25"/>
  <cols>
    <col min="2" max="2" width="32" customWidth="1"/>
    <col min="47" max="47" width="9.140625" customWidth="1"/>
  </cols>
  <sheetData>
    <row r="1" spans="1:200" ht="15.75" x14ac:dyDescent="0.25">
      <c r="A1" s="6" t="s">
        <v>42</v>
      </c>
      <c r="B1" s="14" t="s">
        <v>378</v>
      </c>
      <c r="C1" s="19"/>
      <c r="D1" s="19"/>
      <c r="E1" s="19"/>
      <c r="F1" s="19"/>
      <c r="G1" s="19"/>
      <c r="H1" s="19"/>
      <c r="I1" s="19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</row>
    <row r="2" spans="1:200" ht="15.75" x14ac:dyDescent="0.25">
      <c r="A2" s="8" t="s">
        <v>1411</v>
      </c>
      <c r="B2" s="7"/>
      <c r="C2" s="7"/>
      <c r="D2" s="7"/>
      <c r="E2" s="7"/>
      <c r="F2" s="7"/>
      <c r="G2" s="15"/>
      <c r="H2" s="15"/>
      <c r="I2" s="16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GP2" s="88" t="s">
        <v>1392</v>
      </c>
      <c r="GQ2" s="88"/>
    </row>
    <row r="3" spans="1:200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 spans="1:200" ht="15.75" customHeight="1" x14ac:dyDescent="0.25">
      <c r="A4" s="138" t="s">
        <v>0</v>
      </c>
      <c r="B4" s="138" t="s">
        <v>168</v>
      </c>
      <c r="C4" s="195" t="s">
        <v>379</v>
      </c>
      <c r="D4" s="195"/>
      <c r="E4" s="195"/>
      <c r="F4" s="195"/>
      <c r="G4" s="195"/>
      <c r="H4" s="195"/>
      <c r="I4" s="195"/>
      <c r="J4" s="195"/>
      <c r="K4" s="195"/>
      <c r="L4" s="195"/>
      <c r="M4" s="195"/>
      <c r="N4" s="195"/>
      <c r="O4" s="195"/>
      <c r="P4" s="195"/>
      <c r="Q4" s="195"/>
      <c r="R4" s="195"/>
      <c r="S4" s="195"/>
      <c r="T4" s="195"/>
      <c r="U4" s="101" t="s">
        <v>319</v>
      </c>
      <c r="V4" s="101"/>
      <c r="W4" s="101"/>
      <c r="X4" s="101"/>
      <c r="Y4" s="101"/>
      <c r="Z4" s="101"/>
      <c r="AA4" s="101"/>
      <c r="AB4" s="101"/>
      <c r="AC4" s="101"/>
      <c r="AD4" s="101"/>
      <c r="AE4" s="101"/>
      <c r="AF4" s="101"/>
      <c r="AG4" s="101"/>
      <c r="AH4" s="101"/>
      <c r="AI4" s="101"/>
      <c r="AJ4" s="101"/>
      <c r="AK4" s="101"/>
      <c r="AL4" s="101"/>
      <c r="AM4" s="101"/>
      <c r="AN4" s="101"/>
      <c r="AO4" s="101"/>
      <c r="AP4" s="101"/>
      <c r="AQ4" s="101"/>
      <c r="AR4" s="101"/>
      <c r="AS4" s="101"/>
      <c r="AT4" s="101"/>
      <c r="AU4" s="101"/>
      <c r="AV4" s="101"/>
      <c r="AW4" s="101"/>
      <c r="AX4" s="101"/>
      <c r="AY4" s="101"/>
      <c r="AZ4" s="101"/>
      <c r="BA4" s="101"/>
      <c r="BB4" s="101"/>
      <c r="BC4" s="101"/>
      <c r="BD4" s="101"/>
      <c r="BE4" s="101"/>
      <c r="BF4" s="101"/>
      <c r="BG4" s="101"/>
      <c r="BH4" s="101"/>
      <c r="BI4" s="101"/>
      <c r="BJ4" s="101"/>
      <c r="BK4" s="101"/>
      <c r="BL4" s="101"/>
      <c r="BM4" s="101"/>
      <c r="BN4" s="101"/>
      <c r="BO4" s="101"/>
      <c r="BP4" s="101"/>
      <c r="BQ4" s="101"/>
      <c r="BR4" s="101"/>
      <c r="BS4" s="101"/>
      <c r="BT4" s="101"/>
      <c r="BU4" s="101"/>
      <c r="BV4" s="101"/>
      <c r="BW4" s="101" t="s">
        <v>866</v>
      </c>
      <c r="BX4" s="101"/>
      <c r="BY4" s="101"/>
      <c r="BZ4" s="101"/>
      <c r="CA4" s="101"/>
      <c r="CB4" s="101"/>
      <c r="CC4" s="101"/>
      <c r="CD4" s="101"/>
      <c r="CE4" s="101"/>
      <c r="CF4" s="101"/>
      <c r="CG4" s="101"/>
      <c r="CH4" s="101"/>
      <c r="CI4" s="101"/>
      <c r="CJ4" s="101"/>
      <c r="CK4" s="101"/>
      <c r="CL4" s="101"/>
      <c r="CM4" s="101"/>
      <c r="CN4" s="101"/>
      <c r="CO4" s="193" t="s">
        <v>327</v>
      </c>
      <c r="CP4" s="193"/>
      <c r="CQ4" s="193"/>
      <c r="CR4" s="193"/>
      <c r="CS4" s="193"/>
      <c r="CT4" s="193"/>
      <c r="CU4" s="193"/>
      <c r="CV4" s="193"/>
      <c r="CW4" s="193"/>
      <c r="CX4" s="193"/>
      <c r="CY4" s="193"/>
      <c r="CZ4" s="193"/>
      <c r="DA4" s="193"/>
      <c r="DB4" s="193"/>
      <c r="DC4" s="193"/>
      <c r="DD4" s="193"/>
      <c r="DE4" s="193"/>
      <c r="DF4" s="193"/>
      <c r="DG4" s="193"/>
      <c r="DH4" s="193"/>
      <c r="DI4" s="193"/>
      <c r="DJ4" s="193"/>
      <c r="DK4" s="193"/>
      <c r="DL4" s="193"/>
      <c r="DM4" s="193"/>
      <c r="DN4" s="193"/>
      <c r="DO4" s="193"/>
      <c r="DP4" s="193"/>
      <c r="DQ4" s="193"/>
      <c r="DR4" s="193"/>
      <c r="DS4" s="193"/>
      <c r="DT4" s="193"/>
      <c r="DU4" s="193"/>
      <c r="DV4" s="193"/>
      <c r="DW4" s="193"/>
      <c r="DX4" s="193"/>
      <c r="DY4" s="193"/>
      <c r="DZ4" s="193"/>
      <c r="EA4" s="193"/>
      <c r="EB4" s="193"/>
      <c r="EC4" s="193"/>
      <c r="ED4" s="193"/>
      <c r="EE4" s="193"/>
      <c r="EF4" s="193"/>
      <c r="EG4" s="193"/>
      <c r="EH4" s="193"/>
      <c r="EI4" s="193"/>
      <c r="EJ4" s="193"/>
      <c r="EK4" s="193"/>
      <c r="EL4" s="193"/>
      <c r="EM4" s="193"/>
      <c r="EN4" s="193"/>
      <c r="EO4" s="193"/>
      <c r="EP4" s="193"/>
      <c r="EQ4" s="193"/>
      <c r="ER4" s="193"/>
      <c r="ES4" s="193"/>
      <c r="ET4" s="193"/>
      <c r="EU4" s="193"/>
      <c r="EV4" s="193"/>
      <c r="EW4" s="193"/>
      <c r="EX4" s="193"/>
      <c r="EY4" s="193"/>
      <c r="EZ4" s="193"/>
      <c r="FA4" s="193"/>
      <c r="FB4" s="193"/>
      <c r="FC4" s="193"/>
      <c r="FD4" s="193"/>
      <c r="FE4" s="193"/>
      <c r="FF4" s="193"/>
      <c r="FG4" s="193"/>
      <c r="FH4" s="193"/>
      <c r="FI4" s="193"/>
      <c r="FJ4" s="193"/>
      <c r="FK4" s="193"/>
      <c r="FL4" s="193"/>
      <c r="FM4" s="193"/>
      <c r="FN4" s="193"/>
      <c r="FO4" s="193"/>
      <c r="FP4" s="193"/>
      <c r="FQ4" s="193"/>
      <c r="FR4" s="193"/>
      <c r="FS4" s="193"/>
      <c r="FT4" s="193"/>
      <c r="FU4" s="193"/>
      <c r="FV4" s="193"/>
      <c r="FW4" s="193"/>
      <c r="FX4" s="193"/>
      <c r="FY4" s="193"/>
      <c r="FZ4" s="193"/>
      <c r="GA4" s="141" t="s">
        <v>380</v>
      </c>
      <c r="GB4" s="141"/>
      <c r="GC4" s="141"/>
      <c r="GD4" s="141"/>
      <c r="GE4" s="141"/>
      <c r="GF4" s="141"/>
      <c r="GG4" s="141"/>
      <c r="GH4" s="141"/>
      <c r="GI4" s="141"/>
      <c r="GJ4" s="141"/>
      <c r="GK4" s="141"/>
      <c r="GL4" s="141"/>
      <c r="GM4" s="141"/>
      <c r="GN4" s="141"/>
      <c r="GO4" s="141"/>
      <c r="GP4" s="141"/>
      <c r="GQ4" s="141"/>
      <c r="GR4" s="141"/>
    </row>
    <row r="5" spans="1:200" ht="13.5" customHeight="1" x14ac:dyDescent="0.25">
      <c r="A5" s="138"/>
      <c r="B5" s="138"/>
      <c r="C5" s="142" t="s">
        <v>318</v>
      </c>
      <c r="D5" s="142"/>
      <c r="E5" s="142"/>
      <c r="F5" s="142"/>
      <c r="G5" s="142"/>
      <c r="H5" s="142"/>
      <c r="I5" s="142"/>
      <c r="J5" s="142"/>
      <c r="K5" s="142"/>
      <c r="L5" s="142"/>
      <c r="M5" s="142"/>
      <c r="N5" s="142"/>
      <c r="O5" s="142"/>
      <c r="P5" s="142"/>
      <c r="Q5" s="142"/>
      <c r="R5" s="142"/>
      <c r="S5" s="142"/>
      <c r="T5" s="142"/>
      <c r="U5" s="142" t="s">
        <v>320</v>
      </c>
      <c r="V5" s="142"/>
      <c r="W5" s="142"/>
      <c r="X5" s="142"/>
      <c r="Y5" s="142"/>
      <c r="Z5" s="142"/>
      <c r="AA5" s="142"/>
      <c r="AB5" s="142"/>
      <c r="AC5" s="142"/>
      <c r="AD5" s="142"/>
      <c r="AE5" s="142"/>
      <c r="AF5" s="142"/>
      <c r="AG5" s="142"/>
      <c r="AH5" s="142"/>
      <c r="AI5" s="142"/>
      <c r="AJ5" s="142"/>
      <c r="AK5" s="142"/>
      <c r="AL5" s="142"/>
      <c r="AM5" s="102" t="s">
        <v>321</v>
      </c>
      <c r="AN5" s="102"/>
      <c r="AO5" s="102"/>
      <c r="AP5" s="102"/>
      <c r="AQ5" s="102"/>
      <c r="AR5" s="102"/>
      <c r="AS5" s="102"/>
      <c r="AT5" s="102"/>
      <c r="AU5" s="102"/>
      <c r="AV5" s="102"/>
      <c r="AW5" s="102"/>
      <c r="AX5" s="102"/>
      <c r="AY5" s="102"/>
      <c r="AZ5" s="102"/>
      <c r="BA5" s="102"/>
      <c r="BB5" s="102"/>
      <c r="BC5" s="102"/>
      <c r="BD5" s="102"/>
      <c r="BE5" s="102" t="s">
        <v>376</v>
      </c>
      <c r="BF5" s="102"/>
      <c r="BG5" s="102"/>
      <c r="BH5" s="102"/>
      <c r="BI5" s="102"/>
      <c r="BJ5" s="102"/>
      <c r="BK5" s="102"/>
      <c r="BL5" s="102"/>
      <c r="BM5" s="102"/>
      <c r="BN5" s="102"/>
      <c r="BO5" s="102"/>
      <c r="BP5" s="102"/>
      <c r="BQ5" s="102"/>
      <c r="BR5" s="102"/>
      <c r="BS5" s="102"/>
      <c r="BT5" s="102"/>
      <c r="BU5" s="102"/>
      <c r="BV5" s="102"/>
      <c r="BW5" s="142" t="s">
        <v>377</v>
      </c>
      <c r="BX5" s="142"/>
      <c r="BY5" s="142"/>
      <c r="BZ5" s="142"/>
      <c r="CA5" s="142"/>
      <c r="CB5" s="142"/>
      <c r="CC5" s="142"/>
      <c r="CD5" s="142"/>
      <c r="CE5" s="142"/>
      <c r="CF5" s="142"/>
      <c r="CG5" s="142"/>
      <c r="CH5" s="142"/>
      <c r="CI5" s="142"/>
      <c r="CJ5" s="142"/>
      <c r="CK5" s="142"/>
      <c r="CL5" s="142"/>
      <c r="CM5" s="142"/>
      <c r="CN5" s="142"/>
      <c r="CO5" s="142" t="s">
        <v>328</v>
      </c>
      <c r="CP5" s="142"/>
      <c r="CQ5" s="142"/>
      <c r="CR5" s="142"/>
      <c r="CS5" s="142"/>
      <c r="CT5" s="142"/>
      <c r="CU5" s="142"/>
      <c r="CV5" s="142"/>
      <c r="CW5" s="142"/>
      <c r="CX5" s="142"/>
      <c r="CY5" s="142"/>
      <c r="CZ5" s="142"/>
      <c r="DA5" s="142"/>
      <c r="DB5" s="142"/>
      <c r="DC5" s="142"/>
      <c r="DD5" s="142"/>
      <c r="DE5" s="142"/>
      <c r="DF5" s="142"/>
      <c r="DG5" s="146" t="s">
        <v>323</v>
      </c>
      <c r="DH5" s="146"/>
      <c r="DI5" s="146"/>
      <c r="DJ5" s="146"/>
      <c r="DK5" s="146"/>
      <c r="DL5" s="146"/>
      <c r="DM5" s="146"/>
      <c r="DN5" s="146"/>
      <c r="DO5" s="146"/>
      <c r="DP5" s="146"/>
      <c r="DQ5" s="146"/>
      <c r="DR5" s="146"/>
      <c r="DS5" s="146"/>
      <c r="DT5" s="146"/>
      <c r="DU5" s="146"/>
      <c r="DV5" s="146"/>
      <c r="DW5" s="146"/>
      <c r="DX5" s="146"/>
      <c r="DY5" s="146" t="s">
        <v>329</v>
      </c>
      <c r="DZ5" s="146"/>
      <c r="EA5" s="146"/>
      <c r="EB5" s="146"/>
      <c r="EC5" s="146"/>
      <c r="ED5" s="146"/>
      <c r="EE5" s="146"/>
      <c r="EF5" s="146"/>
      <c r="EG5" s="146"/>
      <c r="EH5" s="146"/>
      <c r="EI5" s="146"/>
      <c r="EJ5" s="146"/>
      <c r="EK5" s="146"/>
      <c r="EL5" s="146"/>
      <c r="EM5" s="146"/>
      <c r="EN5" s="146"/>
      <c r="EO5" s="146"/>
      <c r="EP5" s="146"/>
      <c r="EQ5" s="194" t="s">
        <v>330</v>
      </c>
      <c r="ER5" s="194"/>
      <c r="ES5" s="194"/>
      <c r="ET5" s="194"/>
      <c r="EU5" s="194"/>
      <c r="EV5" s="194"/>
      <c r="EW5" s="194"/>
      <c r="EX5" s="194"/>
      <c r="EY5" s="194"/>
      <c r="EZ5" s="194"/>
      <c r="FA5" s="194"/>
      <c r="FB5" s="194"/>
      <c r="FC5" s="194"/>
      <c r="FD5" s="194"/>
      <c r="FE5" s="194"/>
      <c r="FF5" s="194"/>
      <c r="FG5" s="194"/>
      <c r="FH5" s="194"/>
      <c r="FI5" s="146" t="s">
        <v>41</v>
      </c>
      <c r="FJ5" s="146"/>
      <c r="FK5" s="146"/>
      <c r="FL5" s="146"/>
      <c r="FM5" s="146"/>
      <c r="FN5" s="146"/>
      <c r="FO5" s="146"/>
      <c r="FP5" s="146"/>
      <c r="FQ5" s="146"/>
      <c r="FR5" s="146"/>
      <c r="FS5" s="146"/>
      <c r="FT5" s="146"/>
      <c r="FU5" s="146"/>
      <c r="FV5" s="146"/>
      <c r="FW5" s="146"/>
      <c r="FX5" s="146"/>
      <c r="FY5" s="146"/>
      <c r="FZ5" s="146"/>
      <c r="GA5" s="102" t="s">
        <v>325</v>
      </c>
      <c r="GB5" s="102"/>
      <c r="GC5" s="102"/>
      <c r="GD5" s="102"/>
      <c r="GE5" s="102"/>
      <c r="GF5" s="102"/>
      <c r="GG5" s="102"/>
      <c r="GH5" s="102"/>
      <c r="GI5" s="102"/>
      <c r="GJ5" s="102"/>
      <c r="GK5" s="102"/>
      <c r="GL5" s="102"/>
      <c r="GM5" s="102"/>
      <c r="GN5" s="102"/>
      <c r="GO5" s="102"/>
      <c r="GP5" s="102"/>
      <c r="GQ5" s="102"/>
      <c r="GR5" s="102"/>
    </row>
    <row r="6" spans="1:200" ht="15.75" hidden="1" x14ac:dyDescent="0.25">
      <c r="A6" s="138"/>
      <c r="B6" s="138"/>
      <c r="C6" s="142"/>
      <c r="D6" s="142"/>
      <c r="E6" s="142"/>
      <c r="F6" s="142"/>
      <c r="G6" s="142"/>
      <c r="H6" s="142"/>
      <c r="I6" s="142"/>
      <c r="J6" s="142"/>
      <c r="K6" s="142"/>
      <c r="L6" s="142"/>
      <c r="M6" s="142"/>
      <c r="N6" s="142"/>
      <c r="O6" s="142"/>
      <c r="P6" s="142"/>
      <c r="Q6" s="142"/>
      <c r="R6" s="142"/>
      <c r="S6" s="142"/>
      <c r="T6" s="142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00" ht="15.75" hidden="1" x14ac:dyDescent="0.25">
      <c r="A7" s="138"/>
      <c r="B7" s="138"/>
      <c r="C7" s="142"/>
      <c r="D7" s="142"/>
      <c r="E7" s="142"/>
      <c r="F7" s="142"/>
      <c r="G7" s="142"/>
      <c r="H7" s="142"/>
      <c r="I7" s="142"/>
      <c r="J7" s="142"/>
      <c r="K7" s="142"/>
      <c r="L7" s="142"/>
      <c r="M7" s="142"/>
      <c r="N7" s="142"/>
      <c r="O7" s="142"/>
      <c r="P7" s="142"/>
      <c r="Q7" s="142"/>
      <c r="R7" s="142"/>
      <c r="S7" s="142"/>
      <c r="T7" s="142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00" ht="15.75" hidden="1" x14ac:dyDescent="0.25">
      <c r="A8" s="138"/>
      <c r="B8" s="138"/>
      <c r="C8" s="142"/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2"/>
      <c r="S8" s="142"/>
      <c r="T8" s="142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00" ht="15.75" hidden="1" x14ac:dyDescent="0.25">
      <c r="A9" s="138"/>
      <c r="B9" s="138"/>
      <c r="C9" s="142"/>
      <c r="D9" s="142"/>
      <c r="E9" s="142"/>
      <c r="F9" s="142"/>
      <c r="G9" s="142"/>
      <c r="H9" s="142"/>
      <c r="I9" s="142"/>
      <c r="J9" s="142"/>
      <c r="K9" s="142"/>
      <c r="L9" s="142"/>
      <c r="M9" s="142"/>
      <c r="N9" s="142"/>
      <c r="O9" s="142"/>
      <c r="P9" s="142"/>
      <c r="Q9" s="142"/>
      <c r="R9" s="142"/>
      <c r="S9" s="142"/>
      <c r="T9" s="142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00" ht="15.75" hidden="1" x14ac:dyDescent="0.25">
      <c r="A10" s="138"/>
      <c r="B10" s="138"/>
      <c r="C10" s="142"/>
      <c r="D10" s="142"/>
      <c r="E10" s="142"/>
      <c r="F10" s="142"/>
      <c r="G10" s="142"/>
      <c r="H10" s="142"/>
      <c r="I10" s="142"/>
      <c r="J10" s="142"/>
      <c r="K10" s="142"/>
      <c r="L10" s="142"/>
      <c r="M10" s="142"/>
      <c r="N10" s="142"/>
      <c r="O10" s="142"/>
      <c r="P10" s="142"/>
      <c r="Q10" s="142"/>
      <c r="R10" s="142"/>
      <c r="S10" s="142"/>
      <c r="T10" s="142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00" ht="15.75" x14ac:dyDescent="0.25">
      <c r="A11" s="138"/>
      <c r="B11" s="138"/>
      <c r="C11" s="142" t="s">
        <v>85</v>
      </c>
      <c r="D11" s="142" t="s">
        <v>2</v>
      </c>
      <c r="E11" s="142" t="s">
        <v>3</v>
      </c>
      <c r="F11" s="142" t="s">
        <v>86</v>
      </c>
      <c r="G11" s="142" t="s">
        <v>6</v>
      </c>
      <c r="H11" s="142" t="s">
        <v>7</v>
      </c>
      <c r="I11" s="142" t="s">
        <v>114</v>
      </c>
      <c r="J11" s="142" t="s">
        <v>6</v>
      </c>
      <c r="K11" s="142" t="s">
        <v>7</v>
      </c>
      <c r="L11" s="142" t="s">
        <v>87</v>
      </c>
      <c r="M11" s="142" t="s">
        <v>1</v>
      </c>
      <c r="N11" s="142" t="s">
        <v>2</v>
      </c>
      <c r="O11" s="142" t="s">
        <v>88</v>
      </c>
      <c r="P11" s="142"/>
      <c r="Q11" s="142"/>
      <c r="R11" s="142" t="s">
        <v>89</v>
      </c>
      <c r="S11" s="142"/>
      <c r="T11" s="142"/>
      <c r="U11" s="142" t="s">
        <v>90</v>
      </c>
      <c r="V11" s="142"/>
      <c r="W11" s="142"/>
      <c r="X11" s="142" t="s">
        <v>91</v>
      </c>
      <c r="Y11" s="142"/>
      <c r="Z11" s="142"/>
      <c r="AA11" s="102" t="s">
        <v>1081</v>
      </c>
      <c r="AB11" s="102"/>
      <c r="AC11" s="102"/>
      <c r="AD11" s="102" t="s">
        <v>92</v>
      </c>
      <c r="AE11" s="102"/>
      <c r="AF11" s="102"/>
      <c r="AG11" s="142" t="s">
        <v>93</v>
      </c>
      <c r="AH11" s="142"/>
      <c r="AI11" s="142"/>
      <c r="AJ11" s="102" t="s">
        <v>94</v>
      </c>
      <c r="AK11" s="102"/>
      <c r="AL11" s="102"/>
      <c r="AM11" s="142" t="s">
        <v>95</v>
      </c>
      <c r="AN11" s="142"/>
      <c r="AO11" s="142"/>
      <c r="AP11" s="142" t="s">
        <v>96</v>
      </c>
      <c r="AQ11" s="142"/>
      <c r="AR11" s="142"/>
      <c r="AS11" s="142" t="s">
        <v>97</v>
      </c>
      <c r="AT11" s="142"/>
      <c r="AU11" s="142"/>
      <c r="AV11" s="102" t="s">
        <v>98</v>
      </c>
      <c r="AW11" s="102"/>
      <c r="AX11" s="102"/>
      <c r="AY11" s="102" t="s">
        <v>99</v>
      </c>
      <c r="AZ11" s="102"/>
      <c r="BA11" s="102"/>
      <c r="BB11" s="102" t="s">
        <v>100</v>
      </c>
      <c r="BC11" s="102"/>
      <c r="BD11" s="102"/>
      <c r="BE11" s="102" t="s">
        <v>115</v>
      </c>
      <c r="BF11" s="102"/>
      <c r="BG11" s="102"/>
      <c r="BH11" s="102" t="s">
        <v>1105</v>
      </c>
      <c r="BI11" s="102"/>
      <c r="BJ11" s="102"/>
      <c r="BK11" s="102" t="s">
        <v>101</v>
      </c>
      <c r="BL11" s="102"/>
      <c r="BM11" s="102"/>
      <c r="BN11" s="102" t="s">
        <v>102</v>
      </c>
      <c r="BO11" s="102"/>
      <c r="BP11" s="102"/>
      <c r="BQ11" s="102" t="s">
        <v>103</v>
      </c>
      <c r="BR11" s="102"/>
      <c r="BS11" s="102"/>
      <c r="BT11" s="102" t="s">
        <v>104</v>
      </c>
      <c r="BU11" s="102"/>
      <c r="BV11" s="102"/>
      <c r="BW11" s="102" t="s">
        <v>404</v>
      </c>
      <c r="BX11" s="102"/>
      <c r="BY11" s="102"/>
      <c r="BZ11" s="102" t="s">
        <v>405</v>
      </c>
      <c r="CA11" s="102"/>
      <c r="CB11" s="102"/>
      <c r="CC11" s="102" t="s">
        <v>406</v>
      </c>
      <c r="CD11" s="102"/>
      <c r="CE11" s="102"/>
      <c r="CF11" s="102" t="s">
        <v>407</v>
      </c>
      <c r="CG11" s="102"/>
      <c r="CH11" s="102"/>
      <c r="CI11" s="102" t="s">
        <v>408</v>
      </c>
      <c r="CJ11" s="102"/>
      <c r="CK11" s="102"/>
      <c r="CL11" s="102" t="s">
        <v>409</v>
      </c>
      <c r="CM11" s="102"/>
      <c r="CN11" s="102"/>
      <c r="CO11" s="125" t="s">
        <v>105</v>
      </c>
      <c r="CP11" s="126"/>
      <c r="CQ11" s="127"/>
      <c r="CR11" s="102" t="s">
        <v>106</v>
      </c>
      <c r="CS11" s="102"/>
      <c r="CT11" s="102"/>
      <c r="CU11" s="102" t="s">
        <v>116</v>
      </c>
      <c r="CV11" s="102"/>
      <c r="CW11" s="102"/>
      <c r="CX11" s="102" t="s">
        <v>107</v>
      </c>
      <c r="CY11" s="102"/>
      <c r="CZ11" s="102"/>
      <c r="DA11" s="102" t="s">
        <v>108</v>
      </c>
      <c r="DB11" s="102"/>
      <c r="DC11" s="102"/>
      <c r="DD11" s="102" t="s">
        <v>109</v>
      </c>
      <c r="DE11" s="102"/>
      <c r="DF11" s="102"/>
      <c r="DG11" s="102" t="s">
        <v>110</v>
      </c>
      <c r="DH11" s="102"/>
      <c r="DI11" s="102"/>
      <c r="DJ11" s="102" t="s">
        <v>111</v>
      </c>
      <c r="DK11" s="102"/>
      <c r="DL11" s="102"/>
      <c r="DM11" s="102" t="s">
        <v>112</v>
      </c>
      <c r="DN11" s="102"/>
      <c r="DO11" s="102"/>
      <c r="DP11" s="102" t="s">
        <v>113</v>
      </c>
      <c r="DQ11" s="102"/>
      <c r="DR11" s="102"/>
      <c r="DS11" s="102" t="s">
        <v>117</v>
      </c>
      <c r="DT11" s="102"/>
      <c r="DU11" s="102"/>
      <c r="DV11" s="102" t="s">
        <v>118</v>
      </c>
      <c r="DW11" s="102"/>
      <c r="DX11" s="102"/>
      <c r="DY11" s="102" t="s">
        <v>119</v>
      </c>
      <c r="DZ11" s="102"/>
      <c r="EA11" s="102"/>
      <c r="EB11" s="102" t="s">
        <v>387</v>
      </c>
      <c r="EC11" s="102"/>
      <c r="ED11" s="102"/>
      <c r="EE11" s="102" t="s">
        <v>388</v>
      </c>
      <c r="EF11" s="102"/>
      <c r="EG11" s="102"/>
      <c r="EH11" s="102" t="s">
        <v>389</v>
      </c>
      <c r="EI11" s="102"/>
      <c r="EJ11" s="102"/>
      <c r="EK11" s="102" t="s">
        <v>390</v>
      </c>
      <c r="EL11" s="102"/>
      <c r="EM11" s="102"/>
      <c r="EN11" s="102" t="s">
        <v>391</v>
      </c>
      <c r="EO11" s="102"/>
      <c r="EP11" s="102"/>
      <c r="EQ11" s="102" t="s">
        <v>392</v>
      </c>
      <c r="ER11" s="102"/>
      <c r="ES11" s="102"/>
      <c r="ET11" s="102" t="s">
        <v>393</v>
      </c>
      <c r="EU11" s="102"/>
      <c r="EV11" s="102"/>
      <c r="EW11" s="102" t="s">
        <v>394</v>
      </c>
      <c r="EX11" s="102"/>
      <c r="EY11" s="102"/>
      <c r="EZ11" s="102" t="s">
        <v>395</v>
      </c>
      <c r="FA11" s="102"/>
      <c r="FB11" s="102"/>
      <c r="FC11" s="102" t="s">
        <v>396</v>
      </c>
      <c r="FD11" s="102"/>
      <c r="FE11" s="102"/>
      <c r="FF11" s="102" t="s">
        <v>397</v>
      </c>
      <c r="FG11" s="102"/>
      <c r="FH11" s="102"/>
      <c r="FI11" s="102" t="s">
        <v>398</v>
      </c>
      <c r="FJ11" s="102"/>
      <c r="FK11" s="102"/>
      <c r="FL11" s="102" t="s">
        <v>399</v>
      </c>
      <c r="FM11" s="102"/>
      <c r="FN11" s="102"/>
      <c r="FO11" s="102" t="s">
        <v>400</v>
      </c>
      <c r="FP11" s="102"/>
      <c r="FQ11" s="102"/>
      <c r="FR11" s="102" t="s">
        <v>401</v>
      </c>
      <c r="FS11" s="102"/>
      <c r="FT11" s="102"/>
      <c r="FU11" s="102" t="s">
        <v>402</v>
      </c>
      <c r="FV11" s="102"/>
      <c r="FW11" s="102"/>
      <c r="FX11" s="102" t="s">
        <v>403</v>
      </c>
      <c r="FY11" s="102"/>
      <c r="FZ11" s="102"/>
      <c r="GA11" s="102" t="s">
        <v>381</v>
      </c>
      <c r="GB11" s="102"/>
      <c r="GC11" s="102"/>
      <c r="GD11" s="102" t="s">
        <v>382</v>
      </c>
      <c r="GE11" s="102"/>
      <c r="GF11" s="102"/>
      <c r="GG11" s="102" t="s">
        <v>383</v>
      </c>
      <c r="GH11" s="102"/>
      <c r="GI11" s="102"/>
      <c r="GJ11" s="102" t="s">
        <v>384</v>
      </c>
      <c r="GK11" s="102"/>
      <c r="GL11" s="102"/>
      <c r="GM11" s="102" t="s">
        <v>385</v>
      </c>
      <c r="GN11" s="102"/>
      <c r="GO11" s="102"/>
      <c r="GP11" s="102" t="s">
        <v>386</v>
      </c>
      <c r="GQ11" s="102"/>
      <c r="GR11" s="102"/>
    </row>
    <row r="12" spans="1:200" ht="87" customHeight="1" x14ac:dyDescent="0.25">
      <c r="A12" s="138"/>
      <c r="B12" s="138"/>
      <c r="C12" s="124" t="s">
        <v>1055</v>
      </c>
      <c r="D12" s="124"/>
      <c r="E12" s="124"/>
      <c r="F12" s="124" t="s">
        <v>1057</v>
      </c>
      <c r="G12" s="124"/>
      <c r="H12" s="124"/>
      <c r="I12" s="124" t="s">
        <v>1060</v>
      </c>
      <c r="J12" s="124"/>
      <c r="K12" s="124"/>
      <c r="L12" s="124" t="s">
        <v>1064</v>
      </c>
      <c r="M12" s="124"/>
      <c r="N12" s="124"/>
      <c r="O12" s="124" t="s">
        <v>1068</v>
      </c>
      <c r="P12" s="124"/>
      <c r="Q12" s="124"/>
      <c r="R12" s="124" t="s">
        <v>1072</v>
      </c>
      <c r="S12" s="124"/>
      <c r="T12" s="124"/>
      <c r="U12" s="124" t="s">
        <v>1076</v>
      </c>
      <c r="V12" s="124"/>
      <c r="W12" s="124"/>
      <c r="X12" s="124" t="s">
        <v>1080</v>
      </c>
      <c r="Y12" s="124"/>
      <c r="Z12" s="124"/>
      <c r="AA12" s="124" t="s">
        <v>1082</v>
      </c>
      <c r="AB12" s="124"/>
      <c r="AC12" s="124"/>
      <c r="AD12" s="124" t="s">
        <v>532</v>
      </c>
      <c r="AE12" s="124"/>
      <c r="AF12" s="124"/>
      <c r="AG12" s="124" t="s">
        <v>1087</v>
      </c>
      <c r="AH12" s="124"/>
      <c r="AI12" s="124"/>
      <c r="AJ12" s="124" t="s">
        <v>1088</v>
      </c>
      <c r="AK12" s="124"/>
      <c r="AL12" s="124"/>
      <c r="AM12" s="132" t="s">
        <v>1089</v>
      </c>
      <c r="AN12" s="132"/>
      <c r="AO12" s="132"/>
      <c r="AP12" s="132" t="s">
        <v>1090</v>
      </c>
      <c r="AQ12" s="132"/>
      <c r="AR12" s="132"/>
      <c r="AS12" s="132" t="s">
        <v>1091</v>
      </c>
      <c r="AT12" s="132"/>
      <c r="AU12" s="132"/>
      <c r="AV12" s="132" t="s">
        <v>1095</v>
      </c>
      <c r="AW12" s="132"/>
      <c r="AX12" s="132"/>
      <c r="AY12" s="132" t="s">
        <v>1099</v>
      </c>
      <c r="AZ12" s="132"/>
      <c r="BA12" s="132"/>
      <c r="BB12" s="132" t="s">
        <v>1102</v>
      </c>
      <c r="BC12" s="132"/>
      <c r="BD12" s="132"/>
      <c r="BE12" s="132" t="s">
        <v>1103</v>
      </c>
      <c r="BF12" s="132"/>
      <c r="BG12" s="132"/>
      <c r="BH12" s="132" t="s">
        <v>1106</v>
      </c>
      <c r="BI12" s="132"/>
      <c r="BJ12" s="132"/>
      <c r="BK12" s="132" t="s">
        <v>1107</v>
      </c>
      <c r="BL12" s="132"/>
      <c r="BM12" s="132"/>
      <c r="BN12" s="132" t="s">
        <v>1108</v>
      </c>
      <c r="BO12" s="132"/>
      <c r="BP12" s="132"/>
      <c r="BQ12" s="132" t="s">
        <v>554</v>
      </c>
      <c r="BR12" s="132"/>
      <c r="BS12" s="132"/>
      <c r="BT12" s="132" t="s">
        <v>557</v>
      </c>
      <c r="BU12" s="132"/>
      <c r="BV12" s="132"/>
      <c r="BW12" s="124" t="s">
        <v>1109</v>
      </c>
      <c r="BX12" s="124"/>
      <c r="BY12" s="124"/>
      <c r="BZ12" s="124" t="s">
        <v>1110</v>
      </c>
      <c r="CA12" s="124"/>
      <c r="CB12" s="124"/>
      <c r="CC12" s="124" t="s">
        <v>1111</v>
      </c>
      <c r="CD12" s="124"/>
      <c r="CE12" s="124"/>
      <c r="CF12" s="124" t="s">
        <v>1115</v>
      </c>
      <c r="CG12" s="124"/>
      <c r="CH12" s="124"/>
      <c r="CI12" s="124" t="s">
        <v>1119</v>
      </c>
      <c r="CJ12" s="124"/>
      <c r="CK12" s="124"/>
      <c r="CL12" s="124" t="s">
        <v>568</v>
      </c>
      <c r="CM12" s="124"/>
      <c r="CN12" s="124"/>
      <c r="CO12" s="132" t="s">
        <v>1121</v>
      </c>
      <c r="CP12" s="132"/>
      <c r="CQ12" s="132"/>
      <c r="CR12" s="132" t="s">
        <v>1125</v>
      </c>
      <c r="CS12" s="132"/>
      <c r="CT12" s="132"/>
      <c r="CU12" s="132" t="s">
        <v>1128</v>
      </c>
      <c r="CV12" s="132"/>
      <c r="CW12" s="132"/>
      <c r="CX12" s="132" t="s">
        <v>1132</v>
      </c>
      <c r="CY12" s="132"/>
      <c r="CZ12" s="132"/>
      <c r="DA12" s="132" t="s">
        <v>576</v>
      </c>
      <c r="DB12" s="132"/>
      <c r="DC12" s="132"/>
      <c r="DD12" s="124" t="s">
        <v>1133</v>
      </c>
      <c r="DE12" s="124"/>
      <c r="DF12" s="124"/>
      <c r="DG12" s="124" t="s">
        <v>1137</v>
      </c>
      <c r="DH12" s="124"/>
      <c r="DI12" s="124"/>
      <c r="DJ12" s="124" t="s">
        <v>1141</v>
      </c>
      <c r="DK12" s="124"/>
      <c r="DL12" s="124"/>
      <c r="DM12" s="132" t="s">
        <v>1143</v>
      </c>
      <c r="DN12" s="132"/>
      <c r="DO12" s="132"/>
      <c r="DP12" s="124" t="s">
        <v>1144</v>
      </c>
      <c r="DQ12" s="124"/>
      <c r="DR12" s="124"/>
      <c r="DS12" s="124" t="s">
        <v>584</v>
      </c>
      <c r="DT12" s="124"/>
      <c r="DU12" s="124"/>
      <c r="DV12" s="124" t="s">
        <v>586</v>
      </c>
      <c r="DW12" s="124"/>
      <c r="DX12" s="124"/>
      <c r="DY12" s="132" t="s">
        <v>1149</v>
      </c>
      <c r="DZ12" s="132"/>
      <c r="EA12" s="132"/>
      <c r="EB12" s="132" t="s">
        <v>1152</v>
      </c>
      <c r="EC12" s="132"/>
      <c r="ED12" s="132"/>
      <c r="EE12" s="132" t="s">
        <v>1153</v>
      </c>
      <c r="EF12" s="132"/>
      <c r="EG12" s="132"/>
      <c r="EH12" s="132" t="s">
        <v>1157</v>
      </c>
      <c r="EI12" s="132"/>
      <c r="EJ12" s="132"/>
      <c r="EK12" s="132" t="s">
        <v>1161</v>
      </c>
      <c r="EL12" s="132"/>
      <c r="EM12" s="132"/>
      <c r="EN12" s="132" t="s">
        <v>592</v>
      </c>
      <c r="EO12" s="132"/>
      <c r="EP12" s="132"/>
      <c r="EQ12" s="124" t="s">
        <v>1163</v>
      </c>
      <c r="ER12" s="124"/>
      <c r="ES12" s="124"/>
      <c r="ET12" s="124" t="s">
        <v>599</v>
      </c>
      <c r="EU12" s="124"/>
      <c r="EV12" s="124"/>
      <c r="EW12" s="124" t="s">
        <v>1170</v>
      </c>
      <c r="EX12" s="124"/>
      <c r="EY12" s="124"/>
      <c r="EZ12" s="124" t="s">
        <v>595</v>
      </c>
      <c r="FA12" s="124"/>
      <c r="FB12" s="124"/>
      <c r="FC12" s="124" t="s">
        <v>596</v>
      </c>
      <c r="FD12" s="124"/>
      <c r="FE12" s="124"/>
      <c r="FF12" s="124" t="s">
        <v>1177</v>
      </c>
      <c r="FG12" s="124"/>
      <c r="FH12" s="124"/>
      <c r="FI12" s="132" t="s">
        <v>1181</v>
      </c>
      <c r="FJ12" s="132"/>
      <c r="FK12" s="132"/>
      <c r="FL12" s="132" t="s">
        <v>1185</v>
      </c>
      <c r="FM12" s="132"/>
      <c r="FN12" s="132"/>
      <c r="FO12" s="132" t="s">
        <v>1189</v>
      </c>
      <c r="FP12" s="132"/>
      <c r="FQ12" s="132"/>
      <c r="FR12" s="132" t="s">
        <v>601</v>
      </c>
      <c r="FS12" s="132"/>
      <c r="FT12" s="132"/>
      <c r="FU12" s="132" t="s">
        <v>1196</v>
      </c>
      <c r="FV12" s="132"/>
      <c r="FW12" s="132"/>
      <c r="FX12" s="132" t="s">
        <v>1199</v>
      </c>
      <c r="FY12" s="132"/>
      <c r="FZ12" s="132"/>
      <c r="GA12" s="124" t="s">
        <v>1203</v>
      </c>
      <c r="GB12" s="124"/>
      <c r="GC12" s="124"/>
      <c r="GD12" s="124" t="s">
        <v>1204</v>
      </c>
      <c r="GE12" s="124"/>
      <c r="GF12" s="124"/>
      <c r="GG12" s="124" t="s">
        <v>1208</v>
      </c>
      <c r="GH12" s="124"/>
      <c r="GI12" s="124"/>
      <c r="GJ12" s="124" t="s">
        <v>1212</v>
      </c>
      <c r="GK12" s="124"/>
      <c r="GL12" s="124"/>
      <c r="GM12" s="124" t="s">
        <v>1216</v>
      </c>
      <c r="GN12" s="124"/>
      <c r="GO12" s="124"/>
      <c r="GP12" s="124" t="s">
        <v>1220</v>
      </c>
      <c r="GQ12" s="124"/>
      <c r="GR12" s="124"/>
    </row>
    <row r="13" spans="1:200" ht="144" x14ac:dyDescent="0.25">
      <c r="A13" s="138"/>
      <c r="B13" s="138"/>
      <c r="C13" s="57" t="s">
        <v>791</v>
      </c>
      <c r="D13" s="57" t="s">
        <v>846</v>
      </c>
      <c r="E13" s="57" t="s">
        <v>1056</v>
      </c>
      <c r="F13" s="57" t="s">
        <v>1058</v>
      </c>
      <c r="G13" s="57" t="s">
        <v>527</v>
      </c>
      <c r="H13" s="57" t="s">
        <v>1059</v>
      </c>
      <c r="I13" s="57" t="s">
        <v>1061</v>
      </c>
      <c r="J13" s="57" t="s">
        <v>1062</v>
      </c>
      <c r="K13" s="57" t="s">
        <v>1063</v>
      </c>
      <c r="L13" s="57" t="s">
        <v>1065</v>
      </c>
      <c r="M13" s="57" t="s">
        <v>1066</v>
      </c>
      <c r="N13" s="57" t="s">
        <v>1067</v>
      </c>
      <c r="O13" s="57" t="s">
        <v>1069</v>
      </c>
      <c r="P13" s="57" t="s">
        <v>1070</v>
      </c>
      <c r="Q13" s="57" t="s">
        <v>1071</v>
      </c>
      <c r="R13" s="57" t="s">
        <v>1073</v>
      </c>
      <c r="S13" s="57" t="s">
        <v>1074</v>
      </c>
      <c r="T13" s="57" t="s">
        <v>1075</v>
      </c>
      <c r="U13" s="57" t="s">
        <v>1077</v>
      </c>
      <c r="V13" s="57" t="s">
        <v>1078</v>
      </c>
      <c r="W13" s="57" t="s">
        <v>1079</v>
      </c>
      <c r="X13" s="57" t="s">
        <v>258</v>
      </c>
      <c r="Y13" s="57" t="s">
        <v>529</v>
      </c>
      <c r="Z13" s="57" t="s">
        <v>260</v>
      </c>
      <c r="AA13" s="57" t="s">
        <v>530</v>
      </c>
      <c r="AB13" s="57" t="s">
        <v>1083</v>
      </c>
      <c r="AC13" s="57" t="s">
        <v>531</v>
      </c>
      <c r="AD13" s="57" t="s">
        <v>1084</v>
      </c>
      <c r="AE13" s="57" t="s">
        <v>1085</v>
      </c>
      <c r="AF13" s="57" t="s">
        <v>1086</v>
      </c>
      <c r="AG13" s="57" t="s">
        <v>536</v>
      </c>
      <c r="AH13" s="57" t="s">
        <v>537</v>
      </c>
      <c r="AI13" s="57" t="s">
        <v>538</v>
      </c>
      <c r="AJ13" s="57" t="s">
        <v>295</v>
      </c>
      <c r="AK13" s="57" t="s">
        <v>539</v>
      </c>
      <c r="AL13" s="57" t="s">
        <v>540</v>
      </c>
      <c r="AM13" s="57" t="s">
        <v>541</v>
      </c>
      <c r="AN13" s="57" t="s">
        <v>542</v>
      </c>
      <c r="AO13" s="57" t="s">
        <v>543</v>
      </c>
      <c r="AP13" s="57" t="s">
        <v>544</v>
      </c>
      <c r="AQ13" s="57" t="s">
        <v>545</v>
      </c>
      <c r="AR13" s="57" t="s">
        <v>546</v>
      </c>
      <c r="AS13" s="57" t="s">
        <v>1092</v>
      </c>
      <c r="AT13" s="57" t="s">
        <v>1093</v>
      </c>
      <c r="AU13" s="57" t="s">
        <v>1094</v>
      </c>
      <c r="AV13" s="57" t="s">
        <v>1096</v>
      </c>
      <c r="AW13" s="57" t="s">
        <v>1097</v>
      </c>
      <c r="AX13" s="57" t="s">
        <v>1098</v>
      </c>
      <c r="AY13" s="57" t="s">
        <v>1100</v>
      </c>
      <c r="AZ13" s="57" t="s">
        <v>1101</v>
      </c>
      <c r="BA13" s="57" t="s">
        <v>190</v>
      </c>
      <c r="BB13" s="57" t="s">
        <v>548</v>
      </c>
      <c r="BC13" s="57" t="s">
        <v>549</v>
      </c>
      <c r="BD13" s="57" t="s">
        <v>550</v>
      </c>
      <c r="BE13" s="30" t="s">
        <v>200</v>
      </c>
      <c r="BF13" s="30" t="s">
        <v>199</v>
      </c>
      <c r="BG13" s="30" t="s">
        <v>1104</v>
      </c>
      <c r="BH13" s="30" t="s">
        <v>551</v>
      </c>
      <c r="BI13" s="30" t="s">
        <v>552</v>
      </c>
      <c r="BJ13" s="30" t="s">
        <v>553</v>
      </c>
      <c r="BK13" s="30" t="s">
        <v>233</v>
      </c>
      <c r="BL13" s="30" t="s">
        <v>201</v>
      </c>
      <c r="BM13" s="30" t="s">
        <v>202</v>
      </c>
      <c r="BN13" s="30" t="s">
        <v>533</v>
      </c>
      <c r="BO13" s="30" t="s">
        <v>534</v>
      </c>
      <c r="BP13" s="30" t="s">
        <v>535</v>
      </c>
      <c r="BQ13" s="30" t="s">
        <v>554</v>
      </c>
      <c r="BR13" s="30" t="s">
        <v>555</v>
      </c>
      <c r="BS13" s="30" t="s">
        <v>556</v>
      </c>
      <c r="BT13" s="30" t="s">
        <v>557</v>
      </c>
      <c r="BU13" s="30" t="s">
        <v>558</v>
      </c>
      <c r="BV13" s="30" t="s">
        <v>559</v>
      </c>
      <c r="BW13" s="57" t="s">
        <v>560</v>
      </c>
      <c r="BX13" s="57" t="s">
        <v>561</v>
      </c>
      <c r="BY13" s="57" t="s">
        <v>562</v>
      </c>
      <c r="BZ13" s="57" t="s">
        <v>449</v>
      </c>
      <c r="CA13" s="57" t="s">
        <v>481</v>
      </c>
      <c r="CB13" s="57" t="s">
        <v>564</v>
      </c>
      <c r="CC13" s="30" t="s">
        <v>1112</v>
      </c>
      <c r="CD13" s="30" t="s">
        <v>1113</v>
      </c>
      <c r="CE13" s="30" t="s">
        <v>1114</v>
      </c>
      <c r="CF13" s="57" t="s">
        <v>1116</v>
      </c>
      <c r="CG13" s="57" t="s">
        <v>1117</v>
      </c>
      <c r="CH13" s="57" t="s">
        <v>1118</v>
      </c>
      <c r="CI13" s="57" t="s">
        <v>565</v>
      </c>
      <c r="CJ13" s="57" t="s">
        <v>566</v>
      </c>
      <c r="CK13" s="57" t="s">
        <v>567</v>
      </c>
      <c r="CL13" s="57" t="s">
        <v>568</v>
      </c>
      <c r="CM13" s="57" t="s">
        <v>569</v>
      </c>
      <c r="CN13" s="57" t="s">
        <v>1120</v>
      </c>
      <c r="CO13" s="30" t="s">
        <v>1122</v>
      </c>
      <c r="CP13" s="30" t="s">
        <v>1123</v>
      </c>
      <c r="CQ13" s="30" t="s">
        <v>1124</v>
      </c>
      <c r="CR13" s="30" t="s">
        <v>1126</v>
      </c>
      <c r="CS13" s="30" t="s">
        <v>1127</v>
      </c>
      <c r="CT13" s="30" t="s">
        <v>272</v>
      </c>
      <c r="CU13" s="30" t="s">
        <v>1129</v>
      </c>
      <c r="CV13" s="30" t="s">
        <v>1130</v>
      </c>
      <c r="CW13" s="30" t="s">
        <v>1131</v>
      </c>
      <c r="CX13" s="30" t="s">
        <v>573</v>
      </c>
      <c r="CY13" s="30" t="s">
        <v>574</v>
      </c>
      <c r="CZ13" s="30" t="s">
        <v>575</v>
      </c>
      <c r="DA13" s="30" t="s">
        <v>576</v>
      </c>
      <c r="DB13" s="30" t="s">
        <v>577</v>
      </c>
      <c r="DC13" s="30" t="s">
        <v>578</v>
      </c>
      <c r="DD13" s="30" t="s">
        <v>1134</v>
      </c>
      <c r="DE13" s="30" t="s">
        <v>1135</v>
      </c>
      <c r="DF13" s="30" t="s">
        <v>1136</v>
      </c>
      <c r="DG13" s="57" t="s">
        <v>1138</v>
      </c>
      <c r="DH13" s="57" t="s">
        <v>1139</v>
      </c>
      <c r="DI13" s="57" t="s">
        <v>1140</v>
      </c>
      <c r="DJ13" s="57" t="s">
        <v>579</v>
      </c>
      <c r="DK13" s="57" t="s">
        <v>580</v>
      </c>
      <c r="DL13" s="57" t="s">
        <v>1142</v>
      </c>
      <c r="DM13" s="57" t="s">
        <v>581</v>
      </c>
      <c r="DN13" s="57" t="s">
        <v>582</v>
      </c>
      <c r="DO13" s="57" t="s">
        <v>583</v>
      </c>
      <c r="DP13" s="57" t="s">
        <v>570</v>
      </c>
      <c r="DQ13" s="57" t="s">
        <v>571</v>
      </c>
      <c r="DR13" s="57" t="s">
        <v>572</v>
      </c>
      <c r="DS13" s="57" t="s">
        <v>1145</v>
      </c>
      <c r="DT13" s="57" t="s">
        <v>1146</v>
      </c>
      <c r="DU13" s="57" t="s">
        <v>585</v>
      </c>
      <c r="DV13" s="57" t="s">
        <v>586</v>
      </c>
      <c r="DW13" s="57" t="s">
        <v>1147</v>
      </c>
      <c r="DX13" s="57" t="s">
        <v>1148</v>
      </c>
      <c r="DY13" s="57" t="s">
        <v>1149</v>
      </c>
      <c r="DZ13" s="57" t="s">
        <v>1150</v>
      </c>
      <c r="EA13" s="57" t="s">
        <v>1151</v>
      </c>
      <c r="EB13" s="57" t="s">
        <v>587</v>
      </c>
      <c r="EC13" s="57" t="s">
        <v>588</v>
      </c>
      <c r="ED13" s="57" t="s">
        <v>589</v>
      </c>
      <c r="EE13" s="57" t="s">
        <v>1154</v>
      </c>
      <c r="EF13" s="57" t="s">
        <v>1155</v>
      </c>
      <c r="EG13" s="57" t="s">
        <v>1156</v>
      </c>
      <c r="EH13" s="57" t="s">
        <v>1158</v>
      </c>
      <c r="EI13" s="57" t="s">
        <v>1159</v>
      </c>
      <c r="EJ13" s="57" t="s">
        <v>1160</v>
      </c>
      <c r="EK13" s="57" t="s">
        <v>590</v>
      </c>
      <c r="EL13" s="57" t="s">
        <v>1162</v>
      </c>
      <c r="EM13" s="57" t="s">
        <v>591</v>
      </c>
      <c r="EN13" s="57" t="s">
        <v>592</v>
      </c>
      <c r="EO13" s="57" t="s">
        <v>593</v>
      </c>
      <c r="EP13" s="57" t="s">
        <v>594</v>
      </c>
      <c r="EQ13" s="57" t="s">
        <v>1164</v>
      </c>
      <c r="ER13" s="57" t="s">
        <v>1165</v>
      </c>
      <c r="ES13" s="57" t="s">
        <v>1166</v>
      </c>
      <c r="ET13" s="57" t="s">
        <v>1167</v>
      </c>
      <c r="EU13" s="57" t="s">
        <v>1168</v>
      </c>
      <c r="EV13" s="57" t="s">
        <v>1169</v>
      </c>
      <c r="EW13" s="57" t="s">
        <v>1170</v>
      </c>
      <c r="EX13" s="57" t="s">
        <v>1171</v>
      </c>
      <c r="EY13" s="57" t="s">
        <v>1172</v>
      </c>
      <c r="EZ13" s="57" t="s">
        <v>1173</v>
      </c>
      <c r="FA13" s="57" t="s">
        <v>1174</v>
      </c>
      <c r="FB13" s="57" t="s">
        <v>1175</v>
      </c>
      <c r="FC13" s="57" t="s">
        <v>597</v>
      </c>
      <c r="FD13" s="57" t="s">
        <v>598</v>
      </c>
      <c r="FE13" s="57" t="s">
        <v>1176</v>
      </c>
      <c r="FF13" s="57" t="s">
        <v>1178</v>
      </c>
      <c r="FG13" s="57" t="s">
        <v>1179</v>
      </c>
      <c r="FH13" s="57" t="s">
        <v>1180</v>
      </c>
      <c r="FI13" s="30" t="s">
        <v>1182</v>
      </c>
      <c r="FJ13" s="30" t="s">
        <v>1183</v>
      </c>
      <c r="FK13" s="30" t="s">
        <v>1184</v>
      </c>
      <c r="FL13" s="30" t="s">
        <v>1186</v>
      </c>
      <c r="FM13" s="30" t="s">
        <v>1187</v>
      </c>
      <c r="FN13" s="30" t="s">
        <v>1188</v>
      </c>
      <c r="FO13" s="30" t="s">
        <v>1190</v>
      </c>
      <c r="FP13" s="30" t="s">
        <v>1191</v>
      </c>
      <c r="FQ13" s="30" t="s">
        <v>1192</v>
      </c>
      <c r="FR13" s="30" t="s">
        <v>1193</v>
      </c>
      <c r="FS13" s="30" t="s">
        <v>1194</v>
      </c>
      <c r="FT13" s="30" t="s">
        <v>1195</v>
      </c>
      <c r="FU13" s="30" t="s">
        <v>485</v>
      </c>
      <c r="FV13" s="30" t="s">
        <v>1197</v>
      </c>
      <c r="FW13" s="30" t="s">
        <v>1198</v>
      </c>
      <c r="FX13" s="30" t="s">
        <v>1200</v>
      </c>
      <c r="FY13" s="30" t="s">
        <v>1201</v>
      </c>
      <c r="FZ13" s="30" t="s">
        <v>1202</v>
      </c>
      <c r="GA13" s="57" t="s">
        <v>602</v>
      </c>
      <c r="GB13" s="57" t="s">
        <v>603</v>
      </c>
      <c r="GC13" s="57" t="s">
        <v>604</v>
      </c>
      <c r="GD13" s="57" t="s">
        <v>1205</v>
      </c>
      <c r="GE13" s="57" t="s">
        <v>1206</v>
      </c>
      <c r="GF13" s="57" t="s">
        <v>1207</v>
      </c>
      <c r="GG13" s="57" t="s">
        <v>1209</v>
      </c>
      <c r="GH13" s="57" t="s">
        <v>1210</v>
      </c>
      <c r="GI13" s="57" t="s">
        <v>1211</v>
      </c>
      <c r="GJ13" s="57" t="s">
        <v>1213</v>
      </c>
      <c r="GK13" s="57" t="s">
        <v>1214</v>
      </c>
      <c r="GL13" s="57" t="s">
        <v>1215</v>
      </c>
      <c r="GM13" s="57" t="s">
        <v>1217</v>
      </c>
      <c r="GN13" s="57" t="s">
        <v>1218</v>
      </c>
      <c r="GO13" s="57" t="s">
        <v>1219</v>
      </c>
      <c r="GP13" s="57" t="s">
        <v>1221</v>
      </c>
      <c r="GQ13" s="57" t="s">
        <v>1222</v>
      </c>
      <c r="GR13" s="57" t="s">
        <v>1223</v>
      </c>
    </row>
    <row r="14" spans="1:200" ht="15.75" x14ac:dyDescent="0.25">
      <c r="A14" s="28">
        <v>1</v>
      </c>
      <c r="B14" s="82" t="s">
        <v>1406</v>
      </c>
      <c r="C14" s="5">
        <v>1</v>
      </c>
      <c r="D14" s="5"/>
      <c r="E14" s="5"/>
      <c r="F14" s="5">
        <v>1</v>
      </c>
      <c r="G14" s="5"/>
      <c r="H14" s="5"/>
      <c r="I14" s="5">
        <v>1</v>
      </c>
      <c r="J14" s="5"/>
      <c r="K14" s="5"/>
      <c r="L14" s="5">
        <v>1</v>
      </c>
      <c r="M14" s="5"/>
      <c r="N14" s="5"/>
      <c r="O14" s="5">
        <v>1</v>
      </c>
      <c r="P14" s="5"/>
      <c r="Q14" s="5"/>
      <c r="R14" s="5">
        <v>1</v>
      </c>
      <c r="S14" s="5"/>
      <c r="T14" s="5"/>
      <c r="U14" s="5">
        <v>1</v>
      </c>
      <c r="V14" s="5"/>
      <c r="W14" s="5"/>
      <c r="X14" s="5">
        <v>1</v>
      </c>
      <c r="Y14" s="5"/>
      <c r="Z14" s="5"/>
      <c r="AA14" s="37">
        <v>1</v>
      </c>
      <c r="AB14" s="37"/>
      <c r="AC14" s="37"/>
      <c r="AD14" s="37">
        <v>1</v>
      </c>
      <c r="AE14" s="37"/>
      <c r="AF14" s="37"/>
      <c r="AG14" s="37">
        <v>1</v>
      </c>
      <c r="AH14" s="37"/>
      <c r="AI14" s="37"/>
      <c r="AJ14" s="37">
        <v>1</v>
      </c>
      <c r="AK14" s="37"/>
      <c r="AL14" s="37"/>
      <c r="AM14" s="3">
        <v>1</v>
      </c>
      <c r="AN14" s="3"/>
      <c r="AO14" s="3"/>
      <c r="AP14" s="3">
        <v>1</v>
      </c>
      <c r="AQ14" s="3"/>
      <c r="AR14" s="3"/>
      <c r="AS14" s="3">
        <v>1</v>
      </c>
      <c r="AT14" s="3"/>
      <c r="AU14" s="3"/>
      <c r="AV14" s="3">
        <v>1</v>
      </c>
      <c r="AW14" s="3"/>
      <c r="AX14" s="3"/>
      <c r="AY14" s="3">
        <v>1</v>
      </c>
      <c r="AZ14" s="3"/>
      <c r="BA14" s="3"/>
      <c r="BB14" s="3">
        <v>1</v>
      </c>
      <c r="BC14" s="3"/>
      <c r="BD14" s="3"/>
      <c r="BE14" s="5">
        <v>1</v>
      </c>
      <c r="BF14" s="5"/>
      <c r="BG14" s="5"/>
      <c r="BH14" s="81">
        <v>1</v>
      </c>
      <c r="BI14" s="37"/>
      <c r="BJ14" s="37"/>
      <c r="BK14" s="37"/>
      <c r="BL14" s="37">
        <v>1</v>
      </c>
      <c r="BM14" s="37"/>
      <c r="BN14" s="37"/>
      <c r="BO14" s="37">
        <v>1</v>
      </c>
      <c r="BP14" s="37"/>
      <c r="BQ14" s="37"/>
      <c r="BR14" s="37">
        <v>1</v>
      </c>
      <c r="BS14" s="37"/>
      <c r="BT14" s="37">
        <v>1</v>
      </c>
      <c r="BU14" s="37"/>
      <c r="BV14" s="37"/>
      <c r="BW14" s="81">
        <v>1</v>
      </c>
      <c r="BX14" s="37"/>
      <c r="BY14" s="37"/>
      <c r="BZ14" s="37">
        <v>1</v>
      </c>
      <c r="CA14" s="37"/>
      <c r="CB14" s="37"/>
      <c r="CC14" s="37">
        <v>1</v>
      </c>
      <c r="CD14" s="37"/>
      <c r="CE14" s="37"/>
      <c r="CF14" s="37">
        <v>1</v>
      </c>
      <c r="CG14" s="37"/>
      <c r="CH14" s="37"/>
      <c r="CI14" s="37">
        <v>1</v>
      </c>
      <c r="CJ14" s="37"/>
      <c r="CK14" s="37"/>
      <c r="CL14" s="37">
        <v>1</v>
      </c>
      <c r="CM14" s="37"/>
      <c r="CN14" s="37"/>
      <c r="CO14" s="37">
        <v>1</v>
      </c>
      <c r="CP14" s="37"/>
      <c r="CQ14" s="37"/>
      <c r="CR14" s="37">
        <v>1</v>
      </c>
      <c r="CS14" s="37"/>
      <c r="CT14" s="37"/>
      <c r="CU14" s="37">
        <v>1</v>
      </c>
      <c r="CV14" s="37"/>
      <c r="CW14" s="37"/>
      <c r="CX14" s="37">
        <v>1</v>
      </c>
      <c r="CY14" s="37"/>
      <c r="CZ14" s="37"/>
      <c r="DA14" s="37">
        <v>1</v>
      </c>
      <c r="DB14" s="37"/>
      <c r="DC14" s="37"/>
      <c r="DD14" s="37">
        <v>1</v>
      </c>
      <c r="DE14" s="37"/>
      <c r="DF14" s="37"/>
      <c r="DG14" s="37">
        <v>1</v>
      </c>
      <c r="DH14" s="37"/>
      <c r="DI14" s="37"/>
      <c r="DJ14" s="37">
        <v>1</v>
      </c>
      <c r="DK14" s="37"/>
      <c r="DL14" s="37"/>
      <c r="DM14" s="37">
        <v>1</v>
      </c>
      <c r="DN14" s="37"/>
      <c r="DO14" s="37"/>
      <c r="DP14" s="37">
        <v>1</v>
      </c>
      <c r="DQ14" s="37"/>
      <c r="DR14" s="37"/>
      <c r="DS14" s="37">
        <v>1</v>
      </c>
      <c r="DT14" s="37"/>
      <c r="DU14" s="37"/>
      <c r="DV14" s="37">
        <v>1</v>
      </c>
      <c r="DW14" s="37"/>
      <c r="DX14" s="37"/>
      <c r="DY14" s="37">
        <v>1</v>
      </c>
      <c r="DZ14" s="37"/>
      <c r="EA14" s="37"/>
      <c r="EB14" s="37">
        <v>1</v>
      </c>
      <c r="EC14" s="37"/>
      <c r="ED14" s="37"/>
      <c r="EE14" s="37">
        <v>1</v>
      </c>
      <c r="EF14" s="37"/>
      <c r="EG14" s="37"/>
      <c r="EH14" s="37">
        <v>1</v>
      </c>
      <c r="EI14" s="37"/>
      <c r="EJ14" s="37"/>
      <c r="EK14" s="37">
        <v>1</v>
      </c>
      <c r="EL14" s="37"/>
      <c r="EM14" s="37"/>
      <c r="EN14" s="37">
        <v>1</v>
      </c>
      <c r="EO14" s="37"/>
      <c r="EP14" s="37"/>
      <c r="EQ14" s="37">
        <v>1</v>
      </c>
      <c r="ER14" s="37"/>
      <c r="ES14" s="37"/>
      <c r="ET14" s="37">
        <v>1</v>
      </c>
      <c r="EU14" s="37"/>
      <c r="EV14" s="37"/>
      <c r="EW14" s="37">
        <v>1</v>
      </c>
      <c r="EX14" s="37"/>
      <c r="EY14" s="37"/>
      <c r="EZ14" s="37">
        <v>1</v>
      </c>
      <c r="FA14" s="37"/>
      <c r="FB14" s="37"/>
      <c r="FC14" s="37">
        <v>1</v>
      </c>
      <c r="FD14" s="37"/>
      <c r="FE14" s="37"/>
      <c r="FF14" s="37">
        <v>1</v>
      </c>
      <c r="FG14" s="37"/>
      <c r="FH14" s="37"/>
      <c r="FI14" s="37">
        <v>1</v>
      </c>
      <c r="FJ14" s="37"/>
      <c r="FK14" s="37"/>
      <c r="FL14" s="37">
        <v>1</v>
      </c>
      <c r="FM14" s="37"/>
      <c r="FN14" s="37"/>
      <c r="FO14" s="37">
        <v>1</v>
      </c>
      <c r="FP14" s="37"/>
      <c r="FQ14" s="37"/>
      <c r="FR14" s="37">
        <v>1</v>
      </c>
      <c r="FS14" s="37"/>
      <c r="FT14" s="37"/>
      <c r="FU14" s="37"/>
      <c r="FV14" s="37">
        <v>1</v>
      </c>
      <c r="FW14" s="37"/>
      <c r="FX14" s="37"/>
      <c r="FY14" s="37">
        <v>1</v>
      </c>
      <c r="FZ14" s="37"/>
      <c r="GA14" s="37">
        <v>1</v>
      </c>
      <c r="GB14" s="37"/>
      <c r="GC14" s="37"/>
      <c r="GD14" s="37">
        <v>1</v>
      </c>
      <c r="GE14" s="37"/>
      <c r="GF14" s="37"/>
      <c r="GG14" s="37">
        <v>1</v>
      </c>
      <c r="GH14" s="37"/>
      <c r="GI14" s="37"/>
      <c r="GJ14" s="37">
        <v>1</v>
      </c>
      <c r="GK14" s="37"/>
      <c r="GL14" s="37"/>
      <c r="GM14" s="37">
        <v>1</v>
      </c>
      <c r="GN14" s="37"/>
      <c r="GO14" s="37"/>
      <c r="GP14" s="37">
        <v>1</v>
      </c>
      <c r="GQ14" s="37"/>
      <c r="GR14" s="37"/>
    </row>
    <row r="15" spans="1:200" ht="15.75" x14ac:dyDescent="0.25">
      <c r="A15" s="2">
        <v>2</v>
      </c>
      <c r="B15" s="80" t="s">
        <v>1407</v>
      </c>
      <c r="C15" s="9">
        <v>1</v>
      </c>
      <c r="D15" s="9"/>
      <c r="E15" s="9"/>
      <c r="F15" s="9">
        <v>1</v>
      </c>
      <c r="G15" s="9"/>
      <c r="H15" s="9"/>
      <c r="I15" s="9">
        <v>1</v>
      </c>
      <c r="J15" s="9"/>
      <c r="K15" s="9"/>
      <c r="L15" s="9">
        <v>1</v>
      </c>
      <c r="M15" s="9"/>
      <c r="N15" s="9"/>
      <c r="O15" s="9">
        <v>1</v>
      </c>
      <c r="P15" s="9"/>
      <c r="Q15" s="9"/>
      <c r="R15" s="9">
        <v>1</v>
      </c>
      <c r="S15" s="9"/>
      <c r="T15" s="9"/>
      <c r="U15" s="9"/>
      <c r="V15" s="9">
        <v>1</v>
      </c>
      <c r="W15" s="9"/>
      <c r="X15" s="9">
        <v>1</v>
      </c>
      <c r="Y15" s="9"/>
      <c r="Z15" s="9"/>
      <c r="AA15" s="3">
        <v>1</v>
      </c>
      <c r="AB15" s="3"/>
      <c r="AC15" s="3"/>
      <c r="AD15" s="3">
        <v>1</v>
      </c>
      <c r="AE15" s="3"/>
      <c r="AF15" s="3"/>
      <c r="AG15" s="3">
        <v>1</v>
      </c>
      <c r="AH15" s="3"/>
      <c r="AI15" s="3"/>
      <c r="AJ15" s="3">
        <v>1</v>
      </c>
      <c r="AK15" s="3"/>
      <c r="AL15" s="3"/>
      <c r="AM15" s="3"/>
      <c r="AN15" s="3">
        <v>1</v>
      </c>
      <c r="AO15" s="3"/>
      <c r="AP15" s="3">
        <v>1</v>
      </c>
      <c r="AQ15" s="3"/>
      <c r="AR15" s="3"/>
      <c r="AS15" s="3">
        <v>1</v>
      </c>
      <c r="AT15" s="3"/>
      <c r="AU15" s="3"/>
      <c r="AV15" s="3">
        <v>1</v>
      </c>
      <c r="AW15" s="3"/>
      <c r="AX15" s="3"/>
      <c r="AY15" s="3">
        <v>1</v>
      </c>
      <c r="AZ15" s="3"/>
      <c r="BA15" s="3"/>
      <c r="BB15" s="3"/>
      <c r="BC15" s="3">
        <v>1</v>
      </c>
      <c r="BD15" s="3"/>
      <c r="BE15" s="37"/>
      <c r="BF15" s="37">
        <v>1</v>
      </c>
      <c r="BG15" s="37"/>
      <c r="BH15" s="3"/>
      <c r="BI15" s="3">
        <v>1</v>
      </c>
      <c r="BJ15" s="3"/>
      <c r="BK15" s="3"/>
      <c r="BL15" s="3">
        <v>1</v>
      </c>
      <c r="BM15" s="3"/>
      <c r="BN15" s="3"/>
      <c r="BO15" s="3">
        <v>1</v>
      </c>
      <c r="BP15" s="3"/>
      <c r="BQ15" s="3"/>
      <c r="BR15" s="3">
        <v>1</v>
      </c>
      <c r="BS15" s="3"/>
      <c r="BT15" s="3"/>
      <c r="BU15" s="3">
        <v>1</v>
      </c>
      <c r="BV15" s="3"/>
      <c r="BW15" s="75">
        <v>1</v>
      </c>
      <c r="BX15" s="3"/>
      <c r="BY15" s="3"/>
      <c r="BZ15" s="3">
        <v>1</v>
      </c>
      <c r="CA15" s="3"/>
      <c r="CB15" s="3"/>
      <c r="CC15" s="3">
        <v>1</v>
      </c>
      <c r="CD15" s="3"/>
      <c r="CE15" s="3"/>
      <c r="CF15" s="3">
        <v>1</v>
      </c>
      <c r="CG15" s="3"/>
      <c r="CH15" s="3"/>
      <c r="CI15" s="3">
        <v>1</v>
      </c>
      <c r="CJ15" s="3"/>
      <c r="CK15" s="3"/>
      <c r="CL15" s="3">
        <v>1</v>
      </c>
      <c r="CM15" s="3"/>
      <c r="CN15" s="3"/>
      <c r="CO15" s="3">
        <v>1</v>
      </c>
      <c r="CP15" s="3"/>
      <c r="CQ15" s="3"/>
      <c r="CR15" s="3"/>
      <c r="CS15" s="3">
        <v>1</v>
      </c>
      <c r="CT15" s="3"/>
      <c r="CU15" s="3">
        <v>1</v>
      </c>
      <c r="CV15" s="3"/>
      <c r="CW15" s="3"/>
      <c r="CX15" s="3">
        <v>1</v>
      </c>
      <c r="CY15" s="3"/>
      <c r="CZ15" s="3"/>
      <c r="DA15" s="3">
        <v>1</v>
      </c>
      <c r="DB15" s="3"/>
      <c r="DC15" s="3"/>
      <c r="DD15" s="3">
        <v>1</v>
      </c>
      <c r="DE15" s="3"/>
      <c r="DF15" s="3"/>
      <c r="DG15" s="3"/>
      <c r="DH15" s="3">
        <v>1</v>
      </c>
      <c r="DI15" s="3"/>
      <c r="DJ15" s="3">
        <v>1</v>
      </c>
      <c r="DK15" s="3"/>
      <c r="DL15" s="3"/>
      <c r="DM15" s="3">
        <v>1</v>
      </c>
      <c r="DN15" s="3"/>
      <c r="DO15" s="3"/>
      <c r="DP15" s="3"/>
      <c r="DQ15" s="3">
        <v>1</v>
      </c>
      <c r="DR15" s="3"/>
      <c r="DS15" s="3">
        <v>1</v>
      </c>
      <c r="DT15" s="3"/>
      <c r="DU15" s="3"/>
      <c r="DV15" s="3">
        <v>1</v>
      </c>
      <c r="DW15" s="3"/>
      <c r="DX15" s="3"/>
      <c r="DY15" s="3">
        <v>1</v>
      </c>
      <c r="DZ15" s="3"/>
      <c r="EA15" s="3"/>
      <c r="EB15" s="3">
        <v>1</v>
      </c>
      <c r="EC15" s="3"/>
      <c r="ED15" s="3"/>
      <c r="EE15" s="3">
        <v>1</v>
      </c>
      <c r="EF15" s="3"/>
      <c r="EG15" s="3"/>
      <c r="EH15" s="3">
        <v>1</v>
      </c>
      <c r="EI15" s="3"/>
      <c r="EJ15" s="3"/>
      <c r="EK15" s="3">
        <v>1</v>
      </c>
      <c r="EL15" s="3"/>
      <c r="EM15" s="3"/>
      <c r="EN15" s="3">
        <v>1</v>
      </c>
      <c r="EO15" s="3"/>
      <c r="EP15" s="3"/>
      <c r="EQ15" s="3">
        <v>1</v>
      </c>
      <c r="ER15" s="3"/>
      <c r="ES15" s="3"/>
      <c r="ET15" s="3">
        <v>1</v>
      </c>
      <c r="EU15" s="3"/>
      <c r="EV15" s="3"/>
      <c r="EW15" s="3">
        <v>1</v>
      </c>
      <c r="EX15" s="3"/>
      <c r="EY15" s="3"/>
      <c r="EZ15" s="3">
        <v>1</v>
      </c>
      <c r="FA15" s="3"/>
      <c r="FB15" s="3"/>
      <c r="FC15" s="3">
        <v>1</v>
      </c>
      <c r="FD15" s="3"/>
      <c r="FE15" s="3"/>
      <c r="FF15" s="3"/>
      <c r="FG15" s="3">
        <v>1</v>
      </c>
      <c r="FH15" s="3"/>
      <c r="FI15" s="3"/>
      <c r="FJ15" s="3">
        <v>1</v>
      </c>
      <c r="FK15" s="3"/>
      <c r="FL15" s="3"/>
      <c r="FM15" s="3">
        <v>1</v>
      </c>
      <c r="FN15" s="3"/>
      <c r="FO15" s="3"/>
      <c r="FP15" s="3">
        <v>1</v>
      </c>
      <c r="FQ15" s="3"/>
      <c r="FR15" s="3"/>
      <c r="FS15" s="3">
        <v>1</v>
      </c>
      <c r="FT15" s="3"/>
      <c r="FU15" s="3"/>
      <c r="FV15" s="3">
        <v>1</v>
      </c>
      <c r="FW15" s="3"/>
      <c r="FX15" s="3"/>
      <c r="FY15" s="3">
        <v>1</v>
      </c>
      <c r="FZ15" s="3"/>
      <c r="GA15" s="3"/>
      <c r="GB15" s="3">
        <v>1</v>
      </c>
      <c r="GC15" s="3"/>
      <c r="GD15" s="3">
        <v>1</v>
      </c>
      <c r="GE15" s="3"/>
      <c r="GF15" s="3"/>
      <c r="GG15" s="3"/>
      <c r="GH15" s="3">
        <v>1</v>
      </c>
      <c r="GI15" s="3"/>
      <c r="GJ15" s="3">
        <v>1</v>
      </c>
      <c r="GK15" s="3"/>
      <c r="GL15" s="3"/>
      <c r="GM15" s="3">
        <v>1</v>
      </c>
      <c r="GN15" s="3"/>
      <c r="GO15" s="3"/>
      <c r="GP15" s="3">
        <v>1</v>
      </c>
      <c r="GQ15" s="3"/>
      <c r="GR15" s="3"/>
    </row>
    <row r="16" spans="1:200" ht="15.75" x14ac:dyDescent="0.25">
      <c r="A16" s="2">
        <v>3</v>
      </c>
      <c r="B16" s="80" t="s">
        <v>1408</v>
      </c>
      <c r="C16" s="9">
        <v>1</v>
      </c>
      <c r="D16" s="9"/>
      <c r="E16" s="9"/>
      <c r="F16" s="9">
        <v>1</v>
      </c>
      <c r="G16" s="9"/>
      <c r="H16" s="9"/>
      <c r="I16" s="9">
        <v>1</v>
      </c>
      <c r="J16" s="9"/>
      <c r="K16" s="9"/>
      <c r="L16" s="9">
        <v>1</v>
      </c>
      <c r="M16" s="9"/>
      <c r="N16" s="9"/>
      <c r="O16" s="9">
        <v>1</v>
      </c>
      <c r="P16" s="9"/>
      <c r="Q16" s="9"/>
      <c r="R16" s="9"/>
      <c r="S16" s="9">
        <v>1</v>
      </c>
      <c r="T16" s="9"/>
      <c r="U16" s="9"/>
      <c r="V16" s="9">
        <v>1</v>
      </c>
      <c r="W16" s="9"/>
      <c r="X16" s="9"/>
      <c r="Y16" s="9">
        <v>1</v>
      </c>
      <c r="Z16" s="9"/>
      <c r="AA16" s="3">
        <v>1</v>
      </c>
      <c r="AB16" s="3"/>
      <c r="AC16" s="3"/>
      <c r="AD16" s="3"/>
      <c r="AE16" s="3">
        <v>1</v>
      </c>
      <c r="AF16" s="3"/>
      <c r="AG16" s="3"/>
      <c r="AH16" s="3">
        <v>1</v>
      </c>
      <c r="AI16" s="3"/>
      <c r="AJ16" s="3"/>
      <c r="AK16" s="3">
        <v>1</v>
      </c>
      <c r="AL16" s="3"/>
      <c r="AM16" s="3"/>
      <c r="AN16" s="3">
        <v>1</v>
      </c>
      <c r="AO16" s="3"/>
      <c r="AP16" s="3"/>
      <c r="AQ16" s="3">
        <v>1</v>
      </c>
      <c r="AR16" s="3"/>
      <c r="AS16" s="3"/>
      <c r="AT16" s="3">
        <v>1</v>
      </c>
      <c r="AU16" s="3"/>
      <c r="AV16" s="3">
        <v>1</v>
      </c>
      <c r="AW16" s="3"/>
      <c r="AX16" s="3"/>
      <c r="AY16" s="3">
        <v>1</v>
      </c>
      <c r="AZ16" s="3"/>
      <c r="BA16" s="3"/>
      <c r="BB16" s="3"/>
      <c r="BC16" s="3">
        <v>1</v>
      </c>
      <c r="BD16" s="3"/>
      <c r="BE16" s="3">
        <v>1</v>
      </c>
      <c r="BF16" s="3"/>
      <c r="BG16" s="3"/>
      <c r="BH16" s="3">
        <v>1</v>
      </c>
      <c r="BI16" s="3"/>
      <c r="BJ16" s="3"/>
      <c r="BK16" s="3">
        <v>1</v>
      </c>
      <c r="BL16" s="3"/>
      <c r="BM16" s="3"/>
      <c r="BN16" s="3">
        <v>1</v>
      </c>
      <c r="BO16" s="3"/>
      <c r="BP16" s="3"/>
      <c r="BQ16" s="3">
        <v>1</v>
      </c>
      <c r="BR16" s="3"/>
      <c r="BS16" s="3"/>
      <c r="BT16" s="3">
        <v>1</v>
      </c>
      <c r="BU16" s="3"/>
      <c r="BV16" s="3"/>
      <c r="BW16" s="75">
        <v>1</v>
      </c>
      <c r="BX16" s="3"/>
      <c r="BY16" s="3"/>
      <c r="BZ16" s="3">
        <v>1</v>
      </c>
      <c r="CA16" s="3"/>
      <c r="CB16" s="3"/>
      <c r="CC16" s="3">
        <v>1</v>
      </c>
      <c r="CD16" s="3"/>
      <c r="CE16" s="3"/>
      <c r="CF16" s="3"/>
      <c r="CG16" s="3">
        <v>1</v>
      </c>
      <c r="CH16" s="3"/>
      <c r="CI16" s="3"/>
      <c r="CJ16" s="3">
        <v>1</v>
      </c>
      <c r="CK16" s="3"/>
      <c r="CL16" s="3"/>
      <c r="CM16" s="3">
        <v>1</v>
      </c>
      <c r="CN16" s="3"/>
      <c r="CO16" s="3">
        <v>1</v>
      </c>
      <c r="CP16" s="3"/>
      <c r="CQ16" s="3"/>
      <c r="CR16" s="3"/>
      <c r="CS16" s="3">
        <v>1</v>
      </c>
      <c r="CT16" s="3"/>
      <c r="CU16" s="3"/>
      <c r="CV16" s="3">
        <v>1</v>
      </c>
      <c r="CW16" s="3"/>
      <c r="CX16" s="3">
        <v>1</v>
      </c>
      <c r="CY16" s="3"/>
      <c r="CZ16" s="3"/>
      <c r="DA16" s="3">
        <v>1</v>
      </c>
      <c r="DB16" s="3"/>
      <c r="DC16" s="3"/>
      <c r="DD16" s="3">
        <v>1</v>
      </c>
      <c r="DE16" s="3"/>
      <c r="DF16" s="3"/>
      <c r="DG16" s="3"/>
      <c r="DH16" s="3">
        <v>1</v>
      </c>
      <c r="DI16" s="3"/>
      <c r="DJ16" s="3"/>
      <c r="DK16" s="3">
        <v>1</v>
      </c>
      <c r="DL16" s="3"/>
      <c r="DM16" s="3"/>
      <c r="DN16" s="3">
        <v>1</v>
      </c>
      <c r="DO16" s="3"/>
      <c r="DP16" s="3"/>
      <c r="DQ16" s="3">
        <v>1</v>
      </c>
      <c r="DR16" s="3"/>
      <c r="DS16" s="3">
        <v>1</v>
      </c>
      <c r="DT16" s="3"/>
      <c r="DU16" s="3"/>
      <c r="DV16" s="3">
        <v>1</v>
      </c>
      <c r="DW16" s="3"/>
      <c r="DX16" s="3"/>
      <c r="DY16" s="3">
        <v>1</v>
      </c>
      <c r="DZ16" s="3"/>
      <c r="EA16" s="3"/>
      <c r="EB16" s="3">
        <v>1</v>
      </c>
      <c r="EC16" s="3"/>
      <c r="ED16" s="3"/>
      <c r="EE16" s="3"/>
      <c r="EF16" s="3">
        <v>1</v>
      </c>
      <c r="EG16" s="3"/>
      <c r="EH16" s="3"/>
      <c r="EI16" s="3">
        <v>1</v>
      </c>
      <c r="EJ16" s="3"/>
      <c r="EK16" s="3">
        <v>1</v>
      </c>
      <c r="EL16" s="3"/>
      <c r="EM16" s="3"/>
      <c r="EN16" s="3">
        <v>1</v>
      </c>
      <c r="EO16" s="3"/>
      <c r="EP16" s="3"/>
      <c r="EQ16" s="3">
        <v>1</v>
      </c>
      <c r="ER16" s="3"/>
      <c r="ES16" s="3"/>
      <c r="ET16" s="3">
        <v>1</v>
      </c>
      <c r="EU16" s="3"/>
      <c r="EV16" s="3"/>
      <c r="EW16" s="3">
        <v>1</v>
      </c>
      <c r="EX16" s="3"/>
      <c r="EY16" s="3"/>
      <c r="EZ16" s="3">
        <v>1</v>
      </c>
      <c r="FA16" s="3"/>
      <c r="FB16" s="3"/>
      <c r="FC16" s="3"/>
      <c r="FD16" s="3">
        <v>1</v>
      </c>
      <c r="FE16" s="3"/>
      <c r="FF16" s="3">
        <v>1</v>
      </c>
      <c r="FG16" s="3"/>
      <c r="FH16" s="3"/>
      <c r="FI16" s="3"/>
      <c r="FJ16" s="3">
        <v>1</v>
      </c>
      <c r="FK16" s="3"/>
      <c r="FL16" s="3"/>
      <c r="FM16" s="3">
        <v>1</v>
      </c>
      <c r="FN16" s="3"/>
      <c r="FO16" s="3"/>
      <c r="FP16" s="3">
        <v>1</v>
      </c>
      <c r="FQ16" s="3"/>
      <c r="FR16" s="3"/>
      <c r="FS16" s="3">
        <v>1</v>
      </c>
      <c r="FT16" s="3"/>
      <c r="FU16" s="3"/>
      <c r="FV16" s="3">
        <v>1</v>
      </c>
      <c r="FW16" s="3"/>
      <c r="FX16" s="3"/>
      <c r="FY16" s="3">
        <v>1</v>
      </c>
      <c r="FZ16" s="3"/>
      <c r="GA16" s="3"/>
      <c r="GB16" s="3">
        <v>1</v>
      </c>
      <c r="GC16" s="3"/>
      <c r="GD16" s="3">
        <v>1</v>
      </c>
      <c r="GE16" s="3"/>
      <c r="GF16" s="3"/>
      <c r="GG16" s="3"/>
      <c r="GH16" s="3">
        <v>1</v>
      </c>
      <c r="GI16" s="3"/>
      <c r="GJ16" s="3">
        <v>1</v>
      </c>
      <c r="GK16" s="3"/>
      <c r="GL16" s="3"/>
      <c r="GM16" s="3">
        <v>1</v>
      </c>
      <c r="GN16" s="3"/>
      <c r="GO16" s="3"/>
      <c r="GP16" s="3"/>
      <c r="GQ16" s="3">
        <v>1</v>
      </c>
      <c r="GR16" s="3"/>
    </row>
    <row r="17" spans="1:200" ht="15.75" x14ac:dyDescent="0.25">
      <c r="A17" s="2">
        <v>4</v>
      </c>
      <c r="B17" s="80" t="s">
        <v>1409</v>
      </c>
      <c r="C17" s="9">
        <v>1</v>
      </c>
      <c r="D17" s="9"/>
      <c r="E17" s="9"/>
      <c r="F17" s="9">
        <v>1</v>
      </c>
      <c r="G17" s="9"/>
      <c r="H17" s="9"/>
      <c r="I17" s="9">
        <v>1</v>
      </c>
      <c r="J17" s="9"/>
      <c r="K17" s="9"/>
      <c r="L17" s="9">
        <v>1</v>
      </c>
      <c r="M17" s="9"/>
      <c r="N17" s="9"/>
      <c r="O17" s="9">
        <v>1</v>
      </c>
      <c r="P17" s="9"/>
      <c r="Q17" s="9"/>
      <c r="R17" s="9">
        <v>1</v>
      </c>
      <c r="S17" s="9"/>
      <c r="T17" s="9"/>
      <c r="U17" s="9">
        <v>1</v>
      </c>
      <c r="V17" s="9"/>
      <c r="W17" s="9"/>
      <c r="X17" s="9">
        <v>1</v>
      </c>
      <c r="Y17" s="9"/>
      <c r="Z17" s="9"/>
      <c r="AA17" s="3">
        <v>1</v>
      </c>
      <c r="AB17" s="3"/>
      <c r="AC17" s="3"/>
      <c r="AD17" s="3">
        <v>1</v>
      </c>
      <c r="AE17" s="3"/>
      <c r="AF17" s="3"/>
      <c r="AG17" s="3">
        <v>1</v>
      </c>
      <c r="AH17" s="3"/>
      <c r="AI17" s="3"/>
      <c r="AJ17" s="3">
        <v>1</v>
      </c>
      <c r="AK17" s="3"/>
      <c r="AL17" s="3"/>
      <c r="AM17" s="3">
        <v>1</v>
      </c>
      <c r="AN17" s="3"/>
      <c r="AO17" s="3"/>
      <c r="AP17" s="3">
        <v>1</v>
      </c>
      <c r="AQ17" s="3"/>
      <c r="AR17" s="3"/>
      <c r="AS17" s="3">
        <v>1</v>
      </c>
      <c r="AT17" s="3"/>
      <c r="AU17" s="3"/>
      <c r="AV17" s="3">
        <v>1</v>
      </c>
      <c r="AW17" s="3"/>
      <c r="AX17" s="3"/>
      <c r="AY17" s="3">
        <v>1</v>
      </c>
      <c r="AZ17" s="3"/>
      <c r="BA17" s="3"/>
      <c r="BB17" s="3">
        <v>1</v>
      </c>
      <c r="BC17" s="3"/>
      <c r="BD17" s="3"/>
      <c r="BE17" s="3">
        <v>1</v>
      </c>
      <c r="BF17" s="3"/>
      <c r="BG17" s="3"/>
      <c r="BH17" s="3">
        <v>1</v>
      </c>
      <c r="BI17" s="3"/>
      <c r="BJ17" s="3"/>
      <c r="BK17" s="3"/>
      <c r="BL17" s="3">
        <v>1</v>
      </c>
      <c r="BM17" s="3"/>
      <c r="BN17" s="3"/>
      <c r="BO17" s="3">
        <v>1</v>
      </c>
      <c r="BP17" s="3"/>
      <c r="BQ17" s="3"/>
      <c r="BR17" s="3">
        <v>1</v>
      </c>
      <c r="BS17" s="3"/>
      <c r="BT17" s="3">
        <v>1</v>
      </c>
      <c r="BU17" s="3"/>
      <c r="BV17" s="3"/>
      <c r="BW17" s="75">
        <v>1</v>
      </c>
      <c r="BX17" s="3"/>
      <c r="BY17" s="3"/>
      <c r="BZ17" s="3">
        <v>1</v>
      </c>
      <c r="CA17" s="3"/>
      <c r="CB17" s="3"/>
      <c r="CC17" s="3">
        <v>1</v>
      </c>
      <c r="CD17" s="3"/>
      <c r="CE17" s="3"/>
      <c r="CF17" s="3">
        <v>1</v>
      </c>
      <c r="CG17" s="3"/>
      <c r="CH17" s="3"/>
      <c r="CI17" s="3">
        <v>1</v>
      </c>
      <c r="CJ17" s="3"/>
      <c r="CK17" s="3"/>
      <c r="CL17" s="3">
        <v>1</v>
      </c>
      <c r="CM17" s="3"/>
      <c r="CN17" s="3"/>
      <c r="CO17" s="3">
        <v>1</v>
      </c>
      <c r="CP17" s="3"/>
      <c r="CQ17" s="3"/>
      <c r="CR17" s="3">
        <v>1</v>
      </c>
      <c r="CS17" s="3"/>
      <c r="CT17" s="3"/>
      <c r="CU17" s="3">
        <v>1</v>
      </c>
      <c r="CV17" s="3"/>
      <c r="CW17" s="3"/>
      <c r="CX17" s="3">
        <v>1</v>
      </c>
      <c r="CY17" s="3"/>
      <c r="CZ17" s="3"/>
      <c r="DA17" s="3">
        <v>1</v>
      </c>
      <c r="DB17" s="3"/>
      <c r="DC17" s="3"/>
      <c r="DD17" s="3">
        <v>1</v>
      </c>
      <c r="DE17" s="3"/>
      <c r="DF17" s="3"/>
      <c r="DG17" s="3">
        <v>1</v>
      </c>
      <c r="DH17" s="3"/>
      <c r="DI17" s="3"/>
      <c r="DJ17" s="3">
        <v>1</v>
      </c>
      <c r="DK17" s="3"/>
      <c r="DL17" s="3"/>
      <c r="DM17" s="3">
        <v>1</v>
      </c>
      <c r="DN17" s="3"/>
      <c r="DO17" s="3"/>
      <c r="DP17" s="3">
        <v>1</v>
      </c>
      <c r="DQ17" s="3"/>
      <c r="DR17" s="3"/>
      <c r="DS17" s="3">
        <v>1</v>
      </c>
      <c r="DT17" s="3"/>
      <c r="DU17" s="3"/>
      <c r="DV17" s="3">
        <v>1</v>
      </c>
      <c r="DW17" s="3"/>
      <c r="DX17" s="3"/>
      <c r="DY17" s="3">
        <v>1</v>
      </c>
      <c r="DZ17" s="3"/>
      <c r="EA17" s="3"/>
      <c r="EB17" s="3">
        <v>1</v>
      </c>
      <c r="EC17" s="3"/>
      <c r="ED17" s="3"/>
      <c r="EE17" s="3">
        <v>1</v>
      </c>
      <c r="EF17" s="3"/>
      <c r="EG17" s="3"/>
      <c r="EH17" s="3">
        <v>1</v>
      </c>
      <c r="EI17" s="3"/>
      <c r="EJ17" s="3"/>
      <c r="EK17" s="3">
        <v>1</v>
      </c>
      <c r="EL17" s="3"/>
      <c r="EM17" s="3"/>
      <c r="EN17" s="3">
        <v>1</v>
      </c>
      <c r="EO17" s="3"/>
      <c r="EP17" s="3"/>
      <c r="EQ17" s="3">
        <v>1</v>
      </c>
      <c r="ER17" s="3"/>
      <c r="ES17" s="3"/>
      <c r="ET17" s="3">
        <v>1</v>
      </c>
      <c r="EU17" s="3"/>
      <c r="EV17" s="3"/>
      <c r="EW17" s="3">
        <v>1</v>
      </c>
      <c r="EX17" s="3"/>
      <c r="EY17" s="3"/>
      <c r="EZ17" s="3">
        <v>1</v>
      </c>
      <c r="FA17" s="3"/>
      <c r="FB17" s="3"/>
      <c r="FC17" s="3">
        <v>1</v>
      </c>
      <c r="FD17" s="3"/>
      <c r="FE17" s="3"/>
      <c r="FF17" s="3"/>
      <c r="FG17" s="3">
        <v>1</v>
      </c>
      <c r="FH17" s="3"/>
      <c r="FI17" s="3">
        <v>1</v>
      </c>
      <c r="FJ17" s="3"/>
      <c r="FK17" s="3"/>
      <c r="FL17" s="3">
        <v>1</v>
      </c>
      <c r="FM17" s="3"/>
      <c r="FN17" s="3"/>
      <c r="FO17" s="3">
        <v>1</v>
      </c>
      <c r="FP17" s="3"/>
      <c r="FQ17" s="3"/>
      <c r="FR17" s="3">
        <v>1</v>
      </c>
      <c r="FS17" s="3"/>
      <c r="FT17" s="3"/>
      <c r="FU17" s="3"/>
      <c r="FV17" s="3">
        <v>1</v>
      </c>
      <c r="FW17" s="3"/>
      <c r="FX17" s="3"/>
      <c r="FY17" s="3">
        <v>1</v>
      </c>
      <c r="FZ17" s="3"/>
      <c r="GA17" s="3">
        <v>1</v>
      </c>
      <c r="GB17" s="3"/>
      <c r="GC17" s="3"/>
      <c r="GD17" s="3">
        <v>1</v>
      </c>
      <c r="GE17" s="3"/>
      <c r="GF17" s="3"/>
      <c r="GG17" s="3">
        <v>1</v>
      </c>
      <c r="GH17" s="3"/>
      <c r="GI17" s="3"/>
      <c r="GJ17" s="3">
        <v>1</v>
      </c>
      <c r="GK17" s="3"/>
      <c r="GL17" s="3"/>
      <c r="GM17" s="3">
        <v>1</v>
      </c>
      <c r="GN17" s="3"/>
      <c r="GO17" s="3"/>
      <c r="GP17" s="3">
        <v>1</v>
      </c>
      <c r="GQ17" s="3"/>
      <c r="GR17" s="3"/>
    </row>
    <row r="18" spans="1:200" x14ac:dyDescent="0.25">
      <c r="A18" s="134" t="s">
        <v>169</v>
      </c>
      <c r="B18" s="135"/>
      <c r="C18" s="3">
        <f t="shared" ref="C18:AH18" si="0">SUM(C14:C17)</f>
        <v>4</v>
      </c>
      <c r="D18" s="3">
        <f t="shared" si="0"/>
        <v>0</v>
      </c>
      <c r="E18" s="3">
        <f t="shared" si="0"/>
        <v>0</v>
      </c>
      <c r="F18" s="3">
        <f t="shared" si="0"/>
        <v>4</v>
      </c>
      <c r="G18" s="3">
        <f t="shared" si="0"/>
        <v>0</v>
      </c>
      <c r="H18" s="3">
        <f t="shared" si="0"/>
        <v>0</v>
      </c>
      <c r="I18" s="3">
        <f t="shared" si="0"/>
        <v>4</v>
      </c>
      <c r="J18" s="3">
        <f t="shared" si="0"/>
        <v>0</v>
      </c>
      <c r="K18" s="3">
        <f t="shared" si="0"/>
        <v>0</v>
      </c>
      <c r="L18" s="3">
        <f t="shared" si="0"/>
        <v>4</v>
      </c>
      <c r="M18" s="3">
        <f t="shared" si="0"/>
        <v>0</v>
      </c>
      <c r="N18" s="3">
        <f t="shared" si="0"/>
        <v>0</v>
      </c>
      <c r="O18" s="3">
        <f t="shared" si="0"/>
        <v>4</v>
      </c>
      <c r="P18" s="3">
        <f t="shared" si="0"/>
        <v>0</v>
      </c>
      <c r="Q18" s="3">
        <f t="shared" si="0"/>
        <v>0</v>
      </c>
      <c r="R18" s="3">
        <f t="shared" si="0"/>
        <v>3</v>
      </c>
      <c r="S18" s="3">
        <f t="shared" si="0"/>
        <v>1</v>
      </c>
      <c r="T18" s="3">
        <f t="shared" si="0"/>
        <v>0</v>
      </c>
      <c r="U18" s="3">
        <f t="shared" si="0"/>
        <v>2</v>
      </c>
      <c r="V18" s="3">
        <f t="shared" si="0"/>
        <v>2</v>
      </c>
      <c r="W18" s="3">
        <f t="shared" si="0"/>
        <v>0</v>
      </c>
      <c r="X18" s="3">
        <f t="shared" si="0"/>
        <v>3</v>
      </c>
      <c r="Y18" s="3">
        <f t="shared" si="0"/>
        <v>1</v>
      </c>
      <c r="Z18" s="3">
        <f t="shared" si="0"/>
        <v>0</v>
      </c>
      <c r="AA18" s="3">
        <f t="shared" si="0"/>
        <v>4</v>
      </c>
      <c r="AB18" s="3">
        <f t="shared" si="0"/>
        <v>0</v>
      </c>
      <c r="AC18" s="3">
        <f t="shared" si="0"/>
        <v>0</v>
      </c>
      <c r="AD18" s="3">
        <f t="shared" si="0"/>
        <v>3</v>
      </c>
      <c r="AE18" s="3">
        <f t="shared" si="0"/>
        <v>1</v>
      </c>
      <c r="AF18" s="3">
        <f t="shared" si="0"/>
        <v>0</v>
      </c>
      <c r="AG18" s="3">
        <f t="shared" si="0"/>
        <v>3</v>
      </c>
      <c r="AH18" s="3">
        <f t="shared" si="0"/>
        <v>1</v>
      </c>
      <c r="AI18" s="3">
        <f t="shared" ref="AI18:BN18" si="1">SUM(AI14:AI17)</f>
        <v>0</v>
      </c>
      <c r="AJ18" s="3">
        <f t="shared" si="1"/>
        <v>3</v>
      </c>
      <c r="AK18" s="3">
        <f t="shared" si="1"/>
        <v>1</v>
      </c>
      <c r="AL18" s="3">
        <f t="shared" si="1"/>
        <v>0</v>
      </c>
      <c r="AM18" s="3">
        <f t="shared" si="1"/>
        <v>2</v>
      </c>
      <c r="AN18" s="3">
        <f t="shared" si="1"/>
        <v>2</v>
      </c>
      <c r="AO18" s="3">
        <f t="shared" si="1"/>
        <v>0</v>
      </c>
      <c r="AP18" s="3">
        <f t="shared" si="1"/>
        <v>3</v>
      </c>
      <c r="AQ18" s="3">
        <f t="shared" si="1"/>
        <v>1</v>
      </c>
      <c r="AR18" s="3">
        <f t="shared" si="1"/>
        <v>0</v>
      </c>
      <c r="AS18" s="3">
        <f t="shared" si="1"/>
        <v>3</v>
      </c>
      <c r="AT18" s="3">
        <f t="shared" si="1"/>
        <v>1</v>
      </c>
      <c r="AU18" s="3">
        <f t="shared" si="1"/>
        <v>0</v>
      </c>
      <c r="AV18" s="3">
        <f t="shared" si="1"/>
        <v>4</v>
      </c>
      <c r="AW18" s="3">
        <f t="shared" si="1"/>
        <v>0</v>
      </c>
      <c r="AX18" s="3">
        <f t="shared" si="1"/>
        <v>0</v>
      </c>
      <c r="AY18" s="3">
        <f t="shared" si="1"/>
        <v>4</v>
      </c>
      <c r="AZ18" s="3">
        <f t="shared" si="1"/>
        <v>0</v>
      </c>
      <c r="BA18" s="3">
        <f t="shared" si="1"/>
        <v>0</v>
      </c>
      <c r="BB18" s="3">
        <f t="shared" si="1"/>
        <v>2</v>
      </c>
      <c r="BC18" s="3">
        <f t="shared" si="1"/>
        <v>2</v>
      </c>
      <c r="BD18" s="3">
        <f t="shared" si="1"/>
        <v>0</v>
      </c>
      <c r="BE18" s="3">
        <f t="shared" si="1"/>
        <v>3</v>
      </c>
      <c r="BF18" s="3">
        <f t="shared" si="1"/>
        <v>1</v>
      </c>
      <c r="BG18" s="3">
        <f t="shared" si="1"/>
        <v>0</v>
      </c>
      <c r="BH18" s="3">
        <f t="shared" si="1"/>
        <v>3</v>
      </c>
      <c r="BI18" s="3">
        <f t="shared" si="1"/>
        <v>1</v>
      </c>
      <c r="BJ18" s="3">
        <f t="shared" si="1"/>
        <v>0</v>
      </c>
      <c r="BK18" s="3">
        <f t="shared" si="1"/>
        <v>1</v>
      </c>
      <c r="BL18" s="3">
        <f t="shared" si="1"/>
        <v>3</v>
      </c>
      <c r="BM18" s="3">
        <f t="shared" si="1"/>
        <v>0</v>
      </c>
      <c r="BN18" s="3">
        <f t="shared" si="1"/>
        <v>1</v>
      </c>
      <c r="BO18" s="3">
        <f t="shared" ref="BO18:CT18" si="2">SUM(BO14:BO17)</f>
        <v>3</v>
      </c>
      <c r="BP18" s="3">
        <f t="shared" si="2"/>
        <v>0</v>
      </c>
      <c r="BQ18" s="3">
        <f t="shared" si="2"/>
        <v>1</v>
      </c>
      <c r="BR18" s="3">
        <f t="shared" si="2"/>
        <v>3</v>
      </c>
      <c r="BS18" s="3">
        <f t="shared" si="2"/>
        <v>0</v>
      </c>
      <c r="BT18" s="3">
        <f t="shared" si="2"/>
        <v>3</v>
      </c>
      <c r="BU18" s="3">
        <f t="shared" si="2"/>
        <v>1</v>
      </c>
      <c r="BV18" s="3">
        <f t="shared" si="2"/>
        <v>0</v>
      </c>
      <c r="BW18" s="3">
        <f t="shared" si="2"/>
        <v>4</v>
      </c>
      <c r="BX18" s="3">
        <f t="shared" si="2"/>
        <v>0</v>
      </c>
      <c r="BY18" s="3">
        <f t="shared" si="2"/>
        <v>0</v>
      </c>
      <c r="BZ18" s="3">
        <f t="shared" si="2"/>
        <v>4</v>
      </c>
      <c r="CA18" s="3">
        <f t="shared" si="2"/>
        <v>0</v>
      </c>
      <c r="CB18" s="3">
        <f t="shared" si="2"/>
        <v>0</v>
      </c>
      <c r="CC18" s="3">
        <f t="shared" si="2"/>
        <v>4</v>
      </c>
      <c r="CD18" s="3">
        <f t="shared" si="2"/>
        <v>0</v>
      </c>
      <c r="CE18" s="3">
        <f t="shared" si="2"/>
        <v>0</v>
      </c>
      <c r="CF18" s="3">
        <f t="shared" si="2"/>
        <v>3</v>
      </c>
      <c r="CG18" s="3">
        <f t="shared" si="2"/>
        <v>1</v>
      </c>
      <c r="CH18" s="3">
        <f t="shared" si="2"/>
        <v>0</v>
      </c>
      <c r="CI18" s="3">
        <f t="shared" si="2"/>
        <v>3</v>
      </c>
      <c r="CJ18" s="3">
        <f t="shared" si="2"/>
        <v>1</v>
      </c>
      <c r="CK18" s="3">
        <f t="shared" si="2"/>
        <v>0</v>
      </c>
      <c r="CL18" s="3">
        <f t="shared" si="2"/>
        <v>3</v>
      </c>
      <c r="CM18" s="3">
        <f t="shared" si="2"/>
        <v>1</v>
      </c>
      <c r="CN18" s="3">
        <f t="shared" si="2"/>
        <v>0</v>
      </c>
      <c r="CO18" s="3">
        <f t="shared" si="2"/>
        <v>4</v>
      </c>
      <c r="CP18" s="3">
        <f t="shared" si="2"/>
        <v>0</v>
      </c>
      <c r="CQ18" s="3">
        <f t="shared" si="2"/>
        <v>0</v>
      </c>
      <c r="CR18" s="3">
        <f t="shared" si="2"/>
        <v>2</v>
      </c>
      <c r="CS18" s="3">
        <f t="shared" si="2"/>
        <v>2</v>
      </c>
      <c r="CT18" s="3">
        <f t="shared" si="2"/>
        <v>0</v>
      </c>
      <c r="CU18" s="3">
        <f t="shared" ref="CU18:DZ18" si="3">SUM(CU14:CU17)</f>
        <v>3</v>
      </c>
      <c r="CV18" s="3">
        <f t="shared" si="3"/>
        <v>1</v>
      </c>
      <c r="CW18" s="3">
        <f t="shared" si="3"/>
        <v>0</v>
      </c>
      <c r="CX18" s="3">
        <f t="shared" si="3"/>
        <v>4</v>
      </c>
      <c r="CY18" s="3">
        <f t="shared" si="3"/>
        <v>0</v>
      </c>
      <c r="CZ18" s="3">
        <f t="shared" si="3"/>
        <v>0</v>
      </c>
      <c r="DA18" s="3">
        <f t="shared" si="3"/>
        <v>4</v>
      </c>
      <c r="DB18" s="3">
        <f t="shared" si="3"/>
        <v>0</v>
      </c>
      <c r="DC18" s="3">
        <f t="shared" si="3"/>
        <v>0</v>
      </c>
      <c r="DD18" s="3">
        <f t="shared" si="3"/>
        <v>4</v>
      </c>
      <c r="DE18" s="3">
        <f t="shared" si="3"/>
        <v>0</v>
      </c>
      <c r="DF18" s="3">
        <f t="shared" si="3"/>
        <v>0</v>
      </c>
      <c r="DG18" s="3">
        <f t="shared" si="3"/>
        <v>2</v>
      </c>
      <c r="DH18" s="3">
        <f t="shared" si="3"/>
        <v>2</v>
      </c>
      <c r="DI18" s="3">
        <f t="shared" si="3"/>
        <v>0</v>
      </c>
      <c r="DJ18" s="3">
        <f t="shared" si="3"/>
        <v>3</v>
      </c>
      <c r="DK18" s="3">
        <f t="shared" si="3"/>
        <v>1</v>
      </c>
      <c r="DL18" s="3">
        <f t="shared" si="3"/>
        <v>0</v>
      </c>
      <c r="DM18" s="3">
        <f t="shared" si="3"/>
        <v>3</v>
      </c>
      <c r="DN18" s="3">
        <f t="shared" si="3"/>
        <v>1</v>
      </c>
      <c r="DO18" s="3">
        <f t="shared" si="3"/>
        <v>0</v>
      </c>
      <c r="DP18" s="3">
        <f t="shared" si="3"/>
        <v>2</v>
      </c>
      <c r="DQ18" s="3">
        <f t="shared" si="3"/>
        <v>2</v>
      </c>
      <c r="DR18" s="3">
        <f t="shared" si="3"/>
        <v>0</v>
      </c>
      <c r="DS18" s="3">
        <f t="shared" si="3"/>
        <v>4</v>
      </c>
      <c r="DT18" s="3">
        <f t="shared" si="3"/>
        <v>0</v>
      </c>
      <c r="DU18" s="3">
        <f t="shared" si="3"/>
        <v>0</v>
      </c>
      <c r="DV18" s="3">
        <f t="shared" si="3"/>
        <v>4</v>
      </c>
      <c r="DW18" s="3">
        <f t="shared" si="3"/>
        <v>0</v>
      </c>
      <c r="DX18" s="3">
        <f t="shared" si="3"/>
        <v>0</v>
      </c>
      <c r="DY18" s="3">
        <f t="shared" si="3"/>
        <v>4</v>
      </c>
      <c r="DZ18" s="3">
        <f t="shared" si="3"/>
        <v>0</v>
      </c>
      <c r="EA18" s="3">
        <f t="shared" ref="EA18:FF18" si="4">SUM(EA14:EA17)</f>
        <v>0</v>
      </c>
      <c r="EB18" s="3">
        <f t="shared" si="4"/>
        <v>4</v>
      </c>
      <c r="EC18" s="3">
        <f t="shared" si="4"/>
        <v>0</v>
      </c>
      <c r="ED18" s="3">
        <f t="shared" si="4"/>
        <v>0</v>
      </c>
      <c r="EE18" s="3">
        <f t="shared" si="4"/>
        <v>3</v>
      </c>
      <c r="EF18" s="3">
        <f t="shared" si="4"/>
        <v>1</v>
      </c>
      <c r="EG18" s="3">
        <f t="shared" si="4"/>
        <v>0</v>
      </c>
      <c r="EH18" s="3">
        <f t="shared" si="4"/>
        <v>3</v>
      </c>
      <c r="EI18" s="3">
        <f t="shared" si="4"/>
        <v>1</v>
      </c>
      <c r="EJ18" s="3">
        <f t="shared" si="4"/>
        <v>0</v>
      </c>
      <c r="EK18" s="3">
        <f t="shared" si="4"/>
        <v>4</v>
      </c>
      <c r="EL18" s="3">
        <f t="shared" si="4"/>
        <v>0</v>
      </c>
      <c r="EM18" s="3">
        <f t="shared" si="4"/>
        <v>0</v>
      </c>
      <c r="EN18" s="3">
        <f t="shared" si="4"/>
        <v>4</v>
      </c>
      <c r="EO18" s="3">
        <f t="shared" si="4"/>
        <v>0</v>
      </c>
      <c r="EP18" s="3">
        <f t="shared" si="4"/>
        <v>0</v>
      </c>
      <c r="EQ18" s="3">
        <f t="shared" si="4"/>
        <v>4</v>
      </c>
      <c r="ER18" s="3">
        <f t="shared" si="4"/>
        <v>0</v>
      </c>
      <c r="ES18" s="3">
        <f t="shared" si="4"/>
        <v>0</v>
      </c>
      <c r="ET18" s="3">
        <f t="shared" si="4"/>
        <v>4</v>
      </c>
      <c r="EU18" s="3">
        <f t="shared" si="4"/>
        <v>0</v>
      </c>
      <c r="EV18" s="3">
        <f t="shared" si="4"/>
        <v>0</v>
      </c>
      <c r="EW18" s="3">
        <f t="shared" si="4"/>
        <v>4</v>
      </c>
      <c r="EX18" s="3">
        <f t="shared" si="4"/>
        <v>0</v>
      </c>
      <c r="EY18" s="3">
        <f t="shared" si="4"/>
        <v>0</v>
      </c>
      <c r="EZ18" s="3">
        <f t="shared" si="4"/>
        <v>4</v>
      </c>
      <c r="FA18" s="3">
        <f t="shared" si="4"/>
        <v>0</v>
      </c>
      <c r="FB18" s="3">
        <f t="shared" si="4"/>
        <v>0</v>
      </c>
      <c r="FC18" s="3">
        <f t="shared" si="4"/>
        <v>3</v>
      </c>
      <c r="FD18" s="3">
        <f t="shared" si="4"/>
        <v>1</v>
      </c>
      <c r="FE18" s="3">
        <f t="shared" si="4"/>
        <v>0</v>
      </c>
      <c r="FF18" s="3">
        <f t="shared" si="4"/>
        <v>2</v>
      </c>
      <c r="FG18" s="3">
        <f t="shared" ref="FG18:GL18" si="5">SUM(FG14:FG17)</f>
        <v>2</v>
      </c>
      <c r="FH18" s="3">
        <f t="shared" si="5"/>
        <v>0</v>
      </c>
      <c r="FI18" s="3">
        <f t="shared" si="5"/>
        <v>2</v>
      </c>
      <c r="FJ18" s="3">
        <f t="shared" si="5"/>
        <v>2</v>
      </c>
      <c r="FK18" s="3">
        <f t="shared" si="5"/>
        <v>0</v>
      </c>
      <c r="FL18" s="3">
        <f t="shared" si="5"/>
        <v>2</v>
      </c>
      <c r="FM18" s="3">
        <f t="shared" si="5"/>
        <v>2</v>
      </c>
      <c r="FN18" s="3">
        <f t="shared" si="5"/>
        <v>0</v>
      </c>
      <c r="FO18" s="3">
        <f t="shared" si="5"/>
        <v>2</v>
      </c>
      <c r="FP18" s="3">
        <f t="shared" si="5"/>
        <v>2</v>
      </c>
      <c r="FQ18" s="3">
        <f t="shared" si="5"/>
        <v>0</v>
      </c>
      <c r="FR18" s="3">
        <f t="shared" si="5"/>
        <v>2</v>
      </c>
      <c r="FS18" s="3">
        <f t="shared" si="5"/>
        <v>2</v>
      </c>
      <c r="FT18" s="3">
        <f t="shared" si="5"/>
        <v>0</v>
      </c>
      <c r="FU18" s="3">
        <f t="shared" si="5"/>
        <v>0</v>
      </c>
      <c r="FV18" s="3">
        <f t="shared" si="5"/>
        <v>4</v>
      </c>
      <c r="FW18" s="3">
        <f t="shared" si="5"/>
        <v>0</v>
      </c>
      <c r="FX18" s="3">
        <f t="shared" si="5"/>
        <v>0</v>
      </c>
      <c r="FY18" s="3">
        <f t="shared" si="5"/>
        <v>4</v>
      </c>
      <c r="FZ18" s="3">
        <f t="shared" si="5"/>
        <v>0</v>
      </c>
      <c r="GA18" s="3">
        <f t="shared" si="5"/>
        <v>2</v>
      </c>
      <c r="GB18" s="3">
        <f t="shared" si="5"/>
        <v>2</v>
      </c>
      <c r="GC18" s="3">
        <f t="shared" si="5"/>
        <v>0</v>
      </c>
      <c r="GD18" s="3">
        <f t="shared" si="5"/>
        <v>4</v>
      </c>
      <c r="GE18" s="3">
        <f t="shared" si="5"/>
        <v>0</v>
      </c>
      <c r="GF18" s="3">
        <f t="shared" si="5"/>
        <v>0</v>
      </c>
      <c r="GG18" s="3">
        <f t="shared" si="5"/>
        <v>2</v>
      </c>
      <c r="GH18" s="3">
        <f t="shared" si="5"/>
        <v>2</v>
      </c>
      <c r="GI18" s="3">
        <f t="shared" si="5"/>
        <v>0</v>
      </c>
      <c r="GJ18" s="3">
        <f t="shared" si="5"/>
        <v>4</v>
      </c>
      <c r="GK18" s="3">
        <f t="shared" si="5"/>
        <v>0</v>
      </c>
      <c r="GL18" s="3">
        <f t="shared" si="5"/>
        <v>0</v>
      </c>
      <c r="GM18" s="3">
        <f t="shared" ref="GM18:GR18" si="6">SUM(GM14:GM17)</f>
        <v>4</v>
      </c>
      <c r="GN18" s="3">
        <f t="shared" si="6"/>
        <v>0</v>
      </c>
      <c r="GO18" s="3">
        <f t="shared" si="6"/>
        <v>0</v>
      </c>
      <c r="GP18" s="3">
        <f t="shared" si="6"/>
        <v>3</v>
      </c>
      <c r="GQ18" s="3">
        <f t="shared" si="6"/>
        <v>1</v>
      </c>
      <c r="GR18" s="3">
        <f t="shared" si="6"/>
        <v>0</v>
      </c>
    </row>
    <row r="19" spans="1:200" ht="37.5" customHeight="1" x14ac:dyDescent="0.25">
      <c r="A19" s="136" t="s">
        <v>782</v>
      </c>
      <c r="B19" s="137"/>
      <c r="C19" s="10">
        <f>C18/4%</f>
        <v>100</v>
      </c>
      <c r="D19" s="10">
        <f t="shared" ref="D19:BO19" si="7">D18/4%</f>
        <v>0</v>
      </c>
      <c r="E19" s="10">
        <f t="shared" si="7"/>
        <v>0</v>
      </c>
      <c r="F19" s="10">
        <f t="shared" si="7"/>
        <v>100</v>
      </c>
      <c r="G19" s="10">
        <f t="shared" si="7"/>
        <v>0</v>
      </c>
      <c r="H19" s="10">
        <f t="shared" si="7"/>
        <v>0</v>
      </c>
      <c r="I19" s="10">
        <f t="shared" si="7"/>
        <v>100</v>
      </c>
      <c r="J19" s="10">
        <f t="shared" si="7"/>
        <v>0</v>
      </c>
      <c r="K19" s="10">
        <f t="shared" si="7"/>
        <v>0</v>
      </c>
      <c r="L19" s="10">
        <f t="shared" si="7"/>
        <v>100</v>
      </c>
      <c r="M19" s="10">
        <f t="shared" si="7"/>
        <v>0</v>
      </c>
      <c r="N19" s="10">
        <f t="shared" si="7"/>
        <v>0</v>
      </c>
      <c r="O19" s="10">
        <f t="shared" si="7"/>
        <v>100</v>
      </c>
      <c r="P19" s="10">
        <f t="shared" si="7"/>
        <v>0</v>
      </c>
      <c r="Q19" s="10">
        <f t="shared" si="7"/>
        <v>0</v>
      </c>
      <c r="R19" s="10">
        <f t="shared" si="7"/>
        <v>75</v>
      </c>
      <c r="S19" s="10">
        <f t="shared" si="7"/>
        <v>25</v>
      </c>
      <c r="T19" s="10">
        <f t="shared" si="7"/>
        <v>0</v>
      </c>
      <c r="U19" s="10">
        <f t="shared" si="7"/>
        <v>50</v>
      </c>
      <c r="V19" s="10">
        <f t="shared" si="7"/>
        <v>50</v>
      </c>
      <c r="W19" s="10">
        <f t="shared" si="7"/>
        <v>0</v>
      </c>
      <c r="X19" s="10">
        <f t="shared" si="7"/>
        <v>75</v>
      </c>
      <c r="Y19" s="10">
        <f t="shared" si="7"/>
        <v>25</v>
      </c>
      <c r="Z19" s="10">
        <f t="shared" si="7"/>
        <v>0</v>
      </c>
      <c r="AA19" s="10">
        <f t="shared" si="7"/>
        <v>100</v>
      </c>
      <c r="AB19" s="10">
        <f t="shared" si="7"/>
        <v>0</v>
      </c>
      <c r="AC19" s="10">
        <f t="shared" si="7"/>
        <v>0</v>
      </c>
      <c r="AD19" s="10">
        <f t="shared" si="7"/>
        <v>75</v>
      </c>
      <c r="AE19" s="10">
        <f t="shared" si="7"/>
        <v>25</v>
      </c>
      <c r="AF19" s="10">
        <f t="shared" si="7"/>
        <v>0</v>
      </c>
      <c r="AG19" s="10">
        <f t="shared" si="7"/>
        <v>75</v>
      </c>
      <c r="AH19" s="10">
        <f t="shared" si="7"/>
        <v>25</v>
      </c>
      <c r="AI19" s="10">
        <f t="shared" si="7"/>
        <v>0</v>
      </c>
      <c r="AJ19" s="10">
        <f t="shared" si="7"/>
        <v>75</v>
      </c>
      <c r="AK19" s="10">
        <f t="shared" si="7"/>
        <v>25</v>
      </c>
      <c r="AL19" s="10">
        <f t="shared" si="7"/>
        <v>0</v>
      </c>
      <c r="AM19" s="10">
        <f t="shared" si="7"/>
        <v>50</v>
      </c>
      <c r="AN19" s="10">
        <f t="shared" si="7"/>
        <v>50</v>
      </c>
      <c r="AO19" s="10">
        <f t="shared" si="7"/>
        <v>0</v>
      </c>
      <c r="AP19" s="10">
        <f t="shared" si="7"/>
        <v>75</v>
      </c>
      <c r="AQ19" s="10">
        <f t="shared" si="7"/>
        <v>25</v>
      </c>
      <c r="AR19" s="10">
        <f t="shared" si="7"/>
        <v>0</v>
      </c>
      <c r="AS19" s="10">
        <f t="shared" si="7"/>
        <v>75</v>
      </c>
      <c r="AT19" s="10">
        <f t="shared" si="7"/>
        <v>25</v>
      </c>
      <c r="AU19" s="10">
        <f t="shared" si="7"/>
        <v>0</v>
      </c>
      <c r="AV19" s="10">
        <f t="shared" si="7"/>
        <v>100</v>
      </c>
      <c r="AW19" s="10">
        <f t="shared" si="7"/>
        <v>0</v>
      </c>
      <c r="AX19" s="10">
        <f t="shared" si="7"/>
        <v>0</v>
      </c>
      <c r="AY19" s="10">
        <f t="shared" si="7"/>
        <v>100</v>
      </c>
      <c r="AZ19" s="10">
        <f t="shared" si="7"/>
        <v>0</v>
      </c>
      <c r="BA19" s="10">
        <f t="shared" si="7"/>
        <v>0</v>
      </c>
      <c r="BB19" s="10">
        <f t="shared" si="7"/>
        <v>50</v>
      </c>
      <c r="BC19" s="10">
        <f t="shared" si="7"/>
        <v>50</v>
      </c>
      <c r="BD19" s="10">
        <f t="shared" si="7"/>
        <v>0</v>
      </c>
      <c r="BE19" s="10">
        <f t="shared" si="7"/>
        <v>75</v>
      </c>
      <c r="BF19" s="10">
        <f t="shared" si="7"/>
        <v>25</v>
      </c>
      <c r="BG19" s="10">
        <f t="shared" si="7"/>
        <v>0</v>
      </c>
      <c r="BH19" s="10">
        <f t="shared" si="7"/>
        <v>75</v>
      </c>
      <c r="BI19" s="10">
        <f t="shared" si="7"/>
        <v>25</v>
      </c>
      <c r="BJ19" s="10">
        <f t="shared" si="7"/>
        <v>0</v>
      </c>
      <c r="BK19" s="10">
        <f t="shared" si="7"/>
        <v>25</v>
      </c>
      <c r="BL19" s="10">
        <f t="shared" si="7"/>
        <v>75</v>
      </c>
      <c r="BM19" s="10">
        <f t="shared" si="7"/>
        <v>0</v>
      </c>
      <c r="BN19" s="10">
        <f t="shared" si="7"/>
        <v>25</v>
      </c>
      <c r="BO19" s="10">
        <f t="shared" si="7"/>
        <v>75</v>
      </c>
      <c r="BP19" s="10">
        <f t="shared" ref="BP19:EA19" si="8">BP18/4%</f>
        <v>0</v>
      </c>
      <c r="BQ19" s="10">
        <f t="shared" si="8"/>
        <v>25</v>
      </c>
      <c r="BR19" s="10">
        <f t="shared" si="8"/>
        <v>75</v>
      </c>
      <c r="BS19" s="10">
        <f t="shared" si="8"/>
        <v>0</v>
      </c>
      <c r="BT19" s="10">
        <f t="shared" si="8"/>
        <v>75</v>
      </c>
      <c r="BU19" s="10">
        <f t="shared" si="8"/>
        <v>25</v>
      </c>
      <c r="BV19" s="10">
        <f t="shared" si="8"/>
        <v>0</v>
      </c>
      <c r="BW19" s="10">
        <f t="shared" si="8"/>
        <v>100</v>
      </c>
      <c r="BX19" s="10">
        <f t="shared" si="8"/>
        <v>0</v>
      </c>
      <c r="BY19" s="10">
        <f t="shared" si="8"/>
        <v>0</v>
      </c>
      <c r="BZ19" s="10">
        <f t="shared" si="8"/>
        <v>100</v>
      </c>
      <c r="CA19" s="10">
        <f t="shared" si="8"/>
        <v>0</v>
      </c>
      <c r="CB19" s="10">
        <f t="shared" si="8"/>
        <v>0</v>
      </c>
      <c r="CC19" s="10">
        <f t="shared" si="8"/>
        <v>100</v>
      </c>
      <c r="CD19" s="10">
        <f t="shared" si="8"/>
        <v>0</v>
      </c>
      <c r="CE19" s="10">
        <f t="shared" si="8"/>
        <v>0</v>
      </c>
      <c r="CF19" s="10">
        <f t="shared" si="8"/>
        <v>75</v>
      </c>
      <c r="CG19" s="10">
        <f t="shared" si="8"/>
        <v>25</v>
      </c>
      <c r="CH19" s="10">
        <f t="shared" si="8"/>
        <v>0</v>
      </c>
      <c r="CI19" s="10">
        <f t="shared" si="8"/>
        <v>75</v>
      </c>
      <c r="CJ19" s="10">
        <f t="shared" si="8"/>
        <v>25</v>
      </c>
      <c r="CK19" s="10">
        <f t="shared" si="8"/>
        <v>0</v>
      </c>
      <c r="CL19" s="10">
        <f t="shared" si="8"/>
        <v>75</v>
      </c>
      <c r="CM19" s="10">
        <f t="shared" si="8"/>
        <v>25</v>
      </c>
      <c r="CN19" s="10">
        <f t="shared" si="8"/>
        <v>0</v>
      </c>
      <c r="CO19" s="10">
        <f t="shared" si="8"/>
        <v>100</v>
      </c>
      <c r="CP19" s="10">
        <f t="shared" si="8"/>
        <v>0</v>
      </c>
      <c r="CQ19" s="10">
        <f t="shared" si="8"/>
        <v>0</v>
      </c>
      <c r="CR19" s="10">
        <f t="shared" si="8"/>
        <v>50</v>
      </c>
      <c r="CS19" s="10">
        <f t="shared" si="8"/>
        <v>50</v>
      </c>
      <c r="CT19" s="10">
        <f t="shared" si="8"/>
        <v>0</v>
      </c>
      <c r="CU19" s="10">
        <f t="shared" si="8"/>
        <v>75</v>
      </c>
      <c r="CV19" s="10">
        <f t="shared" si="8"/>
        <v>25</v>
      </c>
      <c r="CW19" s="10">
        <f t="shared" si="8"/>
        <v>0</v>
      </c>
      <c r="CX19" s="10">
        <f t="shared" si="8"/>
        <v>100</v>
      </c>
      <c r="CY19" s="10">
        <f t="shared" si="8"/>
        <v>0</v>
      </c>
      <c r="CZ19" s="10">
        <f t="shared" si="8"/>
        <v>0</v>
      </c>
      <c r="DA19" s="10">
        <f t="shared" si="8"/>
        <v>100</v>
      </c>
      <c r="DB19" s="10">
        <f t="shared" si="8"/>
        <v>0</v>
      </c>
      <c r="DC19" s="10">
        <f t="shared" si="8"/>
        <v>0</v>
      </c>
      <c r="DD19" s="10">
        <f t="shared" si="8"/>
        <v>100</v>
      </c>
      <c r="DE19" s="10">
        <f t="shared" si="8"/>
        <v>0</v>
      </c>
      <c r="DF19" s="10">
        <f t="shared" si="8"/>
        <v>0</v>
      </c>
      <c r="DG19" s="10">
        <f t="shared" si="8"/>
        <v>50</v>
      </c>
      <c r="DH19" s="10">
        <f t="shared" si="8"/>
        <v>50</v>
      </c>
      <c r="DI19" s="10">
        <f t="shared" si="8"/>
        <v>0</v>
      </c>
      <c r="DJ19" s="10">
        <f t="shared" si="8"/>
        <v>75</v>
      </c>
      <c r="DK19" s="10">
        <f t="shared" si="8"/>
        <v>25</v>
      </c>
      <c r="DL19" s="10">
        <f t="shared" si="8"/>
        <v>0</v>
      </c>
      <c r="DM19" s="10">
        <f t="shared" si="8"/>
        <v>75</v>
      </c>
      <c r="DN19" s="10">
        <f t="shared" si="8"/>
        <v>25</v>
      </c>
      <c r="DO19" s="10">
        <f t="shared" si="8"/>
        <v>0</v>
      </c>
      <c r="DP19" s="10">
        <f t="shared" si="8"/>
        <v>50</v>
      </c>
      <c r="DQ19" s="10">
        <f t="shared" si="8"/>
        <v>50</v>
      </c>
      <c r="DR19" s="10">
        <f t="shared" si="8"/>
        <v>0</v>
      </c>
      <c r="DS19" s="10">
        <f t="shared" si="8"/>
        <v>100</v>
      </c>
      <c r="DT19" s="10">
        <f t="shared" si="8"/>
        <v>0</v>
      </c>
      <c r="DU19" s="10">
        <f t="shared" si="8"/>
        <v>0</v>
      </c>
      <c r="DV19" s="10">
        <f t="shared" si="8"/>
        <v>100</v>
      </c>
      <c r="DW19" s="10">
        <f t="shared" si="8"/>
        <v>0</v>
      </c>
      <c r="DX19" s="10">
        <f t="shared" si="8"/>
        <v>0</v>
      </c>
      <c r="DY19" s="10">
        <f t="shared" si="8"/>
        <v>100</v>
      </c>
      <c r="DZ19" s="10">
        <f t="shared" si="8"/>
        <v>0</v>
      </c>
      <c r="EA19" s="10">
        <f t="shared" si="8"/>
        <v>0</v>
      </c>
      <c r="EB19" s="10">
        <f t="shared" ref="EB19:GM19" si="9">EB18/4%</f>
        <v>100</v>
      </c>
      <c r="EC19" s="10">
        <f t="shared" si="9"/>
        <v>0</v>
      </c>
      <c r="ED19" s="10">
        <f t="shared" si="9"/>
        <v>0</v>
      </c>
      <c r="EE19" s="10">
        <f t="shared" si="9"/>
        <v>75</v>
      </c>
      <c r="EF19" s="10">
        <f t="shared" si="9"/>
        <v>25</v>
      </c>
      <c r="EG19" s="10">
        <f t="shared" si="9"/>
        <v>0</v>
      </c>
      <c r="EH19" s="10">
        <f t="shared" si="9"/>
        <v>75</v>
      </c>
      <c r="EI19" s="10">
        <f t="shared" si="9"/>
        <v>25</v>
      </c>
      <c r="EJ19" s="10">
        <f t="shared" si="9"/>
        <v>0</v>
      </c>
      <c r="EK19" s="10">
        <f t="shared" si="9"/>
        <v>100</v>
      </c>
      <c r="EL19" s="10">
        <f t="shared" si="9"/>
        <v>0</v>
      </c>
      <c r="EM19" s="10">
        <f t="shared" si="9"/>
        <v>0</v>
      </c>
      <c r="EN19" s="10">
        <f t="shared" si="9"/>
        <v>100</v>
      </c>
      <c r="EO19" s="10">
        <f t="shared" si="9"/>
        <v>0</v>
      </c>
      <c r="EP19" s="10">
        <f t="shared" si="9"/>
        <v>0</v>
      </c>
      <c r="EQ19" s="10">
        <f t="shared" si="9"/>
        <v>100</v>
      </c>
      <c r="ER19" s="10">
        <f t="shared" si="9"/>
        <v>0</v>
      </c>
      <c r="ES19" s="10">
        <f t="shared" si="9"/>
        <v>0</v>
      </c>
      <c r="ET19" s="10">
        <f t="shared" si="9"/>
        <v>100</v>
      </c>
      <c r="EU19" s="10">
        <f t="shared" si="9"/>
        <v>0</v>
      </c>
      <c r="EV19" s="10">
        <f t="shared" si="9"/>
        <v>0</v>
      </c>
      <c r="EW19" s="10">
        <f t="shared" si="9"/>
        <v>100</v>
      </c>
      <c r="EX19" s="10">
        <f t="shared" si="9"/>
        <v>0</v>
      </c>
      <c r="EY19" s="10">
        <f t="shared" si="9"/>
        <v>0</v>
      </c>
      <c r="EZ19" s="10">
        <f t="shared" si="9"/>
        <v>100</v>
      </c>
      <c r="FA19" s="10">
        <f t="shared" si="9"/>
        <v>0</v>
      </c>
      <c r="FB19" s="10">
        <f t="shared" si="9"/>
        <v>0</v>
      </c>
      <c r="FC19" s="10">
        <f t="shared" si="9"/>
        <v>75</v>
      </c>
      <c r="FD19" s="10">
        <f t="shared" si="9"/>
        <v>25</v>
      </c>
      <c r="FE19" s="10">
        <f t="shared" si="9"/>
        <v>0</v>
      </c>
      <c r="FF19" s="10">
        <f t="shared" si="9"/>
        <v>50</v>
      </c>
      <c r="FG19" s="10">
        <f t="shared" si="9"/>
        <v>50</v>
      </c>
      <c r="FH19" s="10">
        <f t="shared" si="9"/>
        <v>0</v>
      </c>
      <c r="FI19" s="10">
        <f t="shared" si="9"/>
        <v>50</v>
      </c>
      <c r="FJ19" s="10">
        <f t="shared" si="9"/>
        <v>50</v>
      </c>
      <c r="FK19" s="10">
        <f t="shared" si="9"/>
        <v>0</v>
      </c>
      <c r="FL19" s="10">
        <f t="shared" si="9"/>
        <v>50</v>
      </c>
      <c r="FM19" s="10">
        <f t="shared" si="9"/>
        <v>50</v>
      </c>
      <c r="FN19" s="10">
        <f t="shared" si="9"/>
        <v>0</v>
      </c>
      <c r="FO19" s="10">
        <f t="shared" si="9"/>
        <v>50</v>
      </c>
      <c r="FP19" s="10">
        <f t="shared" si="9"/>
        <v>50</v>
      </c>
      <c r="FQ19" s="10">
        <f t="shared" si="9"/>
        <v>0</v>
      </c>
      <c r="FR19" s="10">
        <f t="shared" si="9"/>
        <v>50</v>
      </c>
      <c r="FS19" s="10">
        <f t="shared" si="9"/>
        <v>50</v>
      </c>
      <c r="FT19" s="10">
        <f t="shared" si="9"/>
        <v>0</v>
      </c>
      <c r="FU19" s="10">
        <f t="shared" si="9"/>
        <v>0</v>
      </c>
      <c r="FV19" s="10">
        <f t="shared" si="9"/>
        <v>100</v>
      </c>
      <c r="FW19" s="10">
        <f t="shared" si="9"/>
        <v>0</v>
      </c>
      <c r="FX19" s="10">
        <f t="shared" si="9"/>
        <v>0</v>
      </c>
      <c r="FY19" s="10">
        <f t="shared" si="9"/>
        <v>100</v>
      </c>
      <c r="FZ19" s="10">
        <f t="shared" si="9"/>
        <v>0</v>
      </c>
      <c r="GA19" s="10">
        <f t="shared" si="9"/>
        <v>50</v>
      </c>
      <c r="GB19" s="10">
        <f t="shared" si="9"/>
        <v>50</v>
      </c>
      <c r="GC19" s="10">
        <f t="shared" si="9"/>
        <v>0</v>
      </c>
      <c r="GD19" s="10">
        <f t="shared" si="9"/>
        <v>100</v>
      </c>
      <c r="GE19" s="10">
        <f t="shared" si="9"/>
        <v>0</v>
      </c>
      <c r="GF19" s="10">
        <f t="shared" si="9"/>
        <v>0</v>
      </c>
      <c r="GG19" s="10">
        <f t="shared" si="9"/>
        <v>50</v>
      </c>
      <c r="GH19" s="10">
        <f t="shared" si="9"/>
        <v>50</v>
      </c>
      <c r="GI19" s="10">
        <f t="shared" si="9"/>
        <v>0</v>
      </c>
      <c r="GJ19" s="10">
        <f t="shared" si="9"/>
        <v>100</v>
      </c>
      <c r="GK19" s="10">
        <f t="shared" si="9"/>
        <v>0</v>
      </c>
      <c r="GL19" s="10">
        <f t="shared" si="9"/>
        <v>0</v>
      </c>
      <c r="GM19" s="10">
        <f t="shared" si="9"/>
        <v>100</v>
      </c>
      <c r="GN19" s="10">
        <f t="shared" ref="GN19:GR19" si="10">GN18/4%</f>
        <v>0</v>
      </c>
      <c r="GO19" s="10">
        <f t="shared" si="10"/>
        <v>0</v>
      </c>
      <c r="GP19" s="10">
        <f t="shared" si="10"/>
        <v>75</v>
      </c>
      <c r="GQ19" s="10">
        <f t="shared" si="10"/>
        <v>25</v>
      </c>
      <c r="GR19" s="10">
        <f t="shared" si="10"/>
        <v>0</v>
      </c>
    </row>
    <row r="21" spans="1:200" x14ac:dyDescent="0.25">
      <c r="B21" s="140" t="s">
        <v>1388</v>
      </c>
      <c r="C21" s="140"/>
      <c r="D21" s="140"/>
      <c r="E21" s="140"/>
      <c r="F21" s="46"/>
      <c r="G21" s="46"/>
      <c r="H21" s="46"/>
      <c r="I21" s="46"/>
      <c r="J21" s="46"/>
      <c r="K21" s="46"/>
      <c r="L21" s="46"/>
      <c r="M21" s="46"/>
    </row>
    <row r="22" spans="1:200" x14ac:dyDescent="0.25">
      <c r="B22" s="47" t="s">
        <v>753</v>
      </c>
      <c r="C22" s="47" t="s">
        <v>776</v>
      </c>
      <c r="D22" s="48">
        <f>E22/100*4</f>
        <v>3.833333333333333</v>
      </c>
      <c r="E22" s="48">
        <f>(C19+F19+I19+L19+O19+R19)/6</f>
        <v>95.833333333333329</v>
      </c>
      <c r="F22" s="46"/>
      <c r="G22" s="46"/>
      <c r="H22" s="46"/>
      <c r="I22" s="46"/>
      <c r="J22" s="46"/>
      <c r="K22" s="46"/>
      <c r="L22" s="46"/>
      <c r="M22" s="46"/>
    </row>
    <row r="23" spans="1:200" x14ac:dyDescent="0.25">
      <c r="B23" s="47" t="s">
        <v>755</v>
      </c>
      <c r="C23" s="47" t="s">
        <v>776</v>
      </c>
      <c r="D23" s="48">
        <f t="shared" ref="D23:D24" si="11">E23/100*4</f>
        <v>0.16666666666666669</v>
      </c>
      <c r="E23" s="48">
        <f>(D19+G19+J19+M19+P19+S19)/6</f>
        <v>4.166666666666667</v>
      </c>
      <c r="F23" s="46"/>
      <c r="G23" s="46"/>
      <c r="H23" s="46"/>
      <c r="I23" s="46"/>
      <c r="J23" s="46"/>
      <c r="K23" s="46"/>
      <c r="L23" s="46"/>
      <c r="M23" s="46"/>
    </row>
    <row r="24" spans="1:200" x14ac:dyDescent="0.25">
      <c r="B24" s="47" t="s">
        <v>756</v>
      </c>
      <c r="C24" s="47" t="s">
        <v>776</v>
      </c>
      <c r="D24" s="48">
        <f t="shared" si="11"/>
        <v>0</v>
      </c>
      <c r="E24" s="48">
        <f>(E19+H19+K19+N19+Q19+T19)/6</f>
        <v>0</v>
      </c>
      <c r="F24" s="46"/>
      <c r="G24" s="46"/>
      <c r="H24" s="46"/>
      <c r="I24" s="46"/>
      <c r="J24" s="46"/>
      <c r="K24" s="46"/>
      <c r="L24" s="46"/>
      <c r="M24" s="46"/>
    </row>
    <row r="25" spans="1:200" x14ac:dyDescent="0.25">
      <c r="B25" s="49"/>
      <c r="C25" s="49"/>
      <c r="D25" s="50">
        <f>SUM(D22:D24)</f>
        <v>3.9999999999999996</v>
      </c>
      <c r="E25" s="50">
        <f>SUM(E22:E24)</f>
        <v>100</v>
      </c>
      <c r="F25" s="46"/>
      <c r="G25" s="46"/>
      <c r="H25" s="46"/>
      <c r="I25" s="46"/>
      <c r="J25" s="46"/>
      <c r="K25" s="46"/>
      <c r="L25" s="46"/>
      <c r="M25" s="46"/>
    </row>
    <row r="26" spans="1:200" ht="30" customHeight="1" x14ac:dyDescent="0.25">
      <c r="B26" s="47"/>
      <c r="C26" s="47"/>
      <c r="D26" s="187" t="s">
        <v>320</v>
      </c>
      <c r="E26" s="187"/>
      <c r="F26" s="188" t="s">
        <v>321</v>
      </c>
      <c r="G26" s="188"/>
      <c r="H26" s="188" t="s">
        <v>376</v>
      </c>
      <c r="I26" s="188"/>
      <c r="J26" s="46"/>
      <c r="K26" s="46"/>
      <c r="L26" s="46"/>
      <c r="M26" s="46"/>
    </row>
    <row r="27" spans="1:200" x14ac:dyDescent="0.25">
      <c r="B27" s="47" t="s">
        <v>753</v>
      </c>
      <c r="C27" s="47" t="s">
        <v>777</v>
      </c>
      <c r="D27" s="48">
        <f>E27/100*4</f>
        <v>3</v>
      </c>
      <c r="E27" s="48">
        <f>(U19+X19+AA19+AD19+AG19+AJ19)/6</f>
        <v>75</v>
      </c>
      <c r="F27" s="48">
        <f>G27/100*4</f>
        <v>3</v>
      </c>
      <c r="G27" s="48">
        <f>(AM19+AP19+AS19+AV19+AY19+BB19)/6</f>
        <v>75</v>
      </c>
      <c r="H27" s="48">
        <f>I27/100*4</f>
        <v>2</v>
      </c>
      <c r="I27" s="48">
        <f>(BE19+BH19+BK19+BN19+BQ19+BT19)/6</f>
        <v>50</v>
      </c>
      <c r="J27" s="51"/>
      <c r="K27" s="51"/>
      <c r="L27" s="51"/>
      <c r="M27" s="51"/>
    </row>
    <row r="28" spans="1:200" x14ac:dyDescent="0.25">
      <c r="B28" s="47" t="s">
        <v>755</v>
      </c>
      <c r="C28" s="47" t="s">
        <v>777</v>
      </c>
      <c r="D28" s="48">
        <f t="shared" ref="D28:D29" si="12">E28/100*4</f>
        <v>1</v>
      </c>
      <c r="E28" s="48">
        <f>(V19+Y19+AB19+AE19+AH19+AK19)/6</f>
        <v>25</v>
      </c>
      <c r="F28" s="48">
        <f t="shared" ref="F28:F29" si="13">G28/100*4</f>
        <v>1</v>
      </c>
      <c r="G28" s="48">
        <f>(AN19+AQ19+AT19+AW19+AZ19+BC19)/6</f>
        <v>25</v>
      </c>
      <c r="H28" s="48">
        <f t="shared" ref="H28:H29" si="14">I28/100*4</f>
        <v>2</v>
      </c>
      <c r="I28" s="48">
        <f>(BF19+BI19+BL19+BO19+BR19+BU19)/6</f>
        <v>50</v>
      </c>
      <c r="J28" s="51"/>
      <c r="K28" s="51"/>
      <c r="L28" s="51"/>
      <c r="M28" s="51"/>
    </row>
    <row r="29" spans="1:200" x14ac:dyDescent="0.25">
      <c r="B29" s="47" t="s">
        <v>756</v>
      </c>
      <c r="C29" s="47" t="s">
        <v>777</v>
      </c>
      <c r="D29" s="48">
        <f t="shared" si="12"/>
        <v>0</v>
      </c>
      <c r="E29" s="48">
        <f>(W19+Z19+AC19+AF19+AI19+AL19)/6</f>
        <v>0</v>
      </c>
      <c r="F29" s="48">
        <f t="shared" si="13"/>
        <v>0</v>
      </c>
      <c r="G29" s="48">
        <f>(AO19+AR19+AU19+AX19+BA19+BD19)/6</f>
        <v>0</v>
      </c>
      <c r="H29" s="48">
        <f t="shared" si="14"/>
        <v>0</v>
      </c>
      <c r="I29" s="48">
        <f>(BG19+BJ19+BM19+BP19+BS19+BV19)/6</f>
        <v>0</v>
      </c>
      <c r="J29" s="51"/>
      <c r="K29" s="51"/>
      <c r="L29" s="51"/>
      <c r="M29" s="51"/>
    </row>
    <row r="30" spans="1:200" x14ac:dyDescent="0.25">
      <c r="B30" s="47"/>
      <c r="C30" s="47"/>
      <c r="D30" s="52">
        <f t="shared" ref="D30:I30" si="15">SUM(D27:D29)</f>
        <v>4</v>
      </c>
      <c r="E30" s="52">
        <f t="shared" si="15"/>
        <v>100</v>
      </c>
      <c r="F30" s="52">
        <f t="shared" si="15"/>
        <v>4</v>
      </c>
      <c r="G30" s="53">
        <f t="shared" si="15"/>
        <v>100</v>
      </c>
      <c r="H30" s="52">
        <f t="shared" si="15"/>
        <v>4</v>
      </c>
      <c r="I30" s="52">
        <f t="shared" si="15"/>
        <v>100</v>
      </c>
      <c r="J30" s="54"/>
      <c r="K30" s="54"/>
      <c r="L30" s="54"/>
      <c r="M30" s="54"/>
    </row>
    <row r="31" spans="1:200" x14ac:dyDescent="0.25">
      <c r="B31" s="47" t="s">
        <v>753</v>
      </c>
      <c r="C31" s="47" t="s">
        <v>778</v>
      </c>
      <c r="D31" s="48">
        <f>E31/100*4</f>
        <v>3.5</v>
      </c>
      <c r="E31" s="48">
        <f>(BW19+BZ19+CC19+CF19+CI19+CL19)/6</f>
        <v>87.5</v>
      </c>
      <c r="F31" s="46"/>
      <c r="G31" s="46"/>
      <c r="H31" s="46"/>
      <c r="I31" s="46"/>
      <c r="J31" s="46"/>
      <c r="K31" s="46"/>
      <c r="L31" s="46"/>
      <c r="M31" s="46"/>
    </row>
    <row r="32" spans="1:200" x14ac:dyDescent="0.25">
      <c r="B32" s="47" t="s">
        <v>755</v>
      </c>
      <c r="C32" s="47" t="s">
        <v>778</v>
      </c>
      <c r="D32" s="48">
        <f t="shared" ref="D32:D33" si="16">E32/100*4</f>
        <v>0.5</v>
      </c>
      <c r="E32" s="48">
        <f>(BX19+CA19+CD19+CG19+CJ19+CM19)/6</f>
        <v>12.5</v>
      </c>
      <c r="F32" s="46"/>
      <c r="G32" s="46"/>
      <c r="H32" s="46"/>
      <c r="I32" s="46"/>
      <c r="J32" s="46"/>
      <c r="K32" s="46"/>
      <c r="L32" s="46"/>
      <c r="M32" s="46"/>
    </row>
    <row r="33" spans="2:13" x14ac:dyDescent="0.25">
      <c r="B33" s="47" t="s">
        <v>756</v>
      </c>
      <c r="C33" s="47" t="s">
        <v>778</v>
      </c>
      <c r="D33" s="48">
        <f t="shared" si="16"/>
        <v>0</v>
      </c>
      <c r="E33" s="48">
        <f>(BY19+CB19+CE19+CH19+CK19+CN19)/6</f>
        <v>0</v>
      </c>
      <c r="F33" s="46"/>
      <c r="G33" s="46"/>
      <c r="H33" s="46"/>
      <c r="I33" s="46"/>
      <c r="J33" s="46"/>
      <c r="K33" s="46"/>
      <c r="L33" s="46"/>
      <c r="M33" s="46"/>
    </row>
    <row r="34" spans="2:13" x14ac:dyDescent="0.25">
      <c r="B34" s="49"/>
      <c r="C34" s="49"/>
      <c r="D34" s="52">
        <f>SUM(D31:D33)</f>
        <v>4</v>
      </c>
      <c r="E34" s="53">
        <f>SUM(E31:E33)</f>
        <v>100</v>
      </c>
      <c r="F34" s="46"/>
      <c r="G34" s="46"/>
      <c r="H34" s="46"/>
      <c r="I34" s="46"/>
      <c r="J34" s="46"/>
      <c r="K34" s="46"/>
      <c r="L34" s="46"/>
      <c r="M34" s="46"/>
    </row>
    <row r="35" spans="2:13" x14ac:dyDescent="0.25">
      <c r="B35" s="47"/>
      <c r="C35" s="47"/>
      <c r="D35" s="191" t="s">
        <v>328</v>
      </c>
      <c r="E35" s="192"/>
      <c r="F35" s="189" t="s">
        <v>323</v>
      </c>
      <c r="G35" s="190"/>
      <c r="H35" s="185" t="s">
        <v>329</v>
      </c>
      <c r="I35" s="186"/>
      <c r="J35" s="185" t="s">
        <v>330</v>
      </c>
      <c r="K35" s="186"/>
      <c r="L35" s="185" t="s">
        <v>41</v>
      </c>
      <c r="M35" s="186"/>
    </row>
    <row r="36" spans="2:13" x14ac:dyDescent="0.25">
      <c r="B36" s="47" t="s">
        <v>753</v>
      </c>
      <c r="C36" s="47" t="s">
        <v>779</v>
      </c>
      <c r="D36" s="48">
        <f>E36/100*4</f>
        <v>3.5</v>
      </c>
      <c r="E36" s="48">
        <f>(CO19+CR19+CU19+CX19+DA19+DD19)/6</f>
        <v>87.5</v>
      </c>
      <c r="F36" s="48">
        <f>G36/100*4</f>
        <v>3</v>
      </c>
      <c r="G36" s="48">
        <f>(DG19+DJ19+DM19+DP19+DS19+DV19)/6</f>
        <v>75</v>
      </c>
      <c r="H36" s="48">
        <f>I36/100*4</f>
        <v>3.666666666666667</v>
      </c>
      <c r="I36" s="48">
        <f>(DY19+EB19+EE19+EH19+EK19+EN19)/6</f>
        <v>91.666666666666671</v>
      </c>
      <c r="J36" s="48">
        <f>K36/100*4</f>
        <v>3.5</v>
      </c>
      <c r="K36" s="48">
        <f>(EQ19+ET19+EW19+EZ19+FC19+FF19)/6</f>
        <v>87.5</v>
      </c>
      <c r="L36" s="48">
        <f>M36/100*4</f>
        <v>1.3333333333333335</v>
      </c>
      <c r="M36" s="48">
        <f>(FI19+FL19+FO19+FR19+FU19+FX19)/6</f>
        <v>33.333333333333336</v>
      </c>
    </row>
    <row r="37" spans="2:13" x14ac:dyDescent="0.25">
      <c r="B37" s="47" t="s">
        <v>755</v>
      </c>
      <c r="C37" s="47" t="s">
        <v>779</v>
      </c>
      <c r="D37" s="48">
        <f t="shared" ref="D37:D38" si="17">E37/100*4</f>
        <v>0.5</v>
      </c>
      <c r="E37" s="48">
        <f>(CP19+CS19+CV19+CY19+DB19+DE19)/6</f>
        <v>12.5</v>
      </c>
      <c r="F37" s="48">
        <f t="shared" ref="F37:F38" si="18">G37/100*4</f>
        <v>1</v>
      </c>
      <c r="G37" s="48">
        <f>(DH19+DK19+DN19+DQ19+DT19+DW19)/6</f>
        <v>25</v>
      </c>
      <c r="H37" s="48">
        <f t="shared" ref="H37:H38" si="19">I37/100*4</f>
        <v>0.33333333333333337</v>
      </c>
      <c r="I37" s="48">
        <f>(DZ19+EC19+EF19+EI19+EL19+EO19)/6</f>
        <v>8.3333333333333339</v>
      </c>
      <c r="J37" s="48">
        <f t="shared" ref="J37:J38" si="20">K37/100*4</f>
        <v>0.5</v>
      </c>
      <c r="K37" s="48">
        <f>(ER19+EU19+EX19+FA19+FD19+FG19)/6</f>
        <v>12.5</v>
      </c>
      <c r="L37" s="48">
        <f t="shared" ref="L37:L38" si="21">M37/100*4</f>
        <v>2.666666666666667</v>
      </c>
      <c r="M37" s="48">
        <f>(FJ19+FM19+FP19+FS19+FV19+FY19)/6</f>
        <v>66.666666666666671</v>
      </c>
    </row>
    <row r="38" spans="2:13" x14ac:dyDescent="0.25">
      <c r="B38" s="47" t="s">
        <v>756</v>
      </c>
      <c r="C38" s="47" t="s">
        <v>779</v>
      </c>
      <c r="D38" s="48">
        <f t="shared" si="17"/>
        <v>0</v>
      </c>
      <c r="E38" s="48">
        <f>(CQ19+CT19+CW19+CZ19+DC19+DF19)/6</f>
        <v>0</v>
      </c>
      <c r="F38" s="48">
        <f t="shared" si="18"/>
        <v>0</v>
      </c>
      <c r="G38" s="48">
        <f>(DI19+DL19+DO19+DR19+DU19+DX19)/6</f>
        <v>0</v>
      </c>
      <c r="H38" s="48">
        <f t="shared" si="19"/>
        <v>0</v>
      </c>
      <c r="I38" s="48">
        <f>(EA19+ED19+EG19+EJ19+EM19+EP19)/6</f>
        <v>0</v>
      </c>
      <c r="J38" s="48">
        <f t="shared" si="20"/>
        <v>0</v>
      </c>
      <c r="K38" s="48">
        <f>(ES19+EV19+EY19+FB19+FE19+FH19)/6</f>
        <v>0</v>
      </c>
      <c r="L38" s="48">
        <f t="shared" si="21"/>
        <v>0</v>
      </c>
      <c r="M38" s="48">
        <f>(FK19+FN19+FQ19+FT19+FW19+FZ19)/6</f>
        <v>0</v>
      </c>
    </row>
    <row r="39" spans="2:13" x14ac:dyDescent="0.25">
      <c r="B39" s="47"/>
      <c r="C39" s="47"/>
      <c r="D39" s="52">
        <f t="shared" ref="D39:M39" si="22">SUM(D36:D38)</f>
        <v>4</v>
      </c>
      <c r="E39" s="52">
        <f t="shared" si="22"/>
        <v>100</v>
      </c>
      <c r="F39" s="52">
        <f t="shared" si="22"/>
        <v>4</v>
      </c>
      <c r="G39" s="53">
        <f t="shared" si="22"/>
        <v>100</v>
      </c>
      <c r="H39" s="52">
        <f t="shared" si="22"/>
        <v>4</v>
      </c>
      <c r="I39" s="52">
        <f t="shared" si="22"/>
        <v>100</v>
      </c>
      <c r="J39" s="52">
        <f t="shared" si="22"/>
        <v>4</v>
      </c>
      <c r="K39" s="52">
        <f t="shared" si="22"/>
        <v>100</v>
      </c>
      <c r="L39" s="52">
        <f t="shared" si="22"/>
        <v>4</v>
      </c>
      <c r="M39" s="52">
        <f t="shared" si="22"/>
        <v>100</v>
      </c>
    </row>
    <row r="40" spans="2:13" x14ac:dyDescent="0.25">
      <c r="B40" s="47" t="s">
        <v>753</v>
      </c>
      <c r="C40" s="47" t="s">
        <v>780</v>
      </c>
      <c r="D40" s="48">
        <f>E40/100*4</f>
        <v>3.166666666666667</v>
      </c>
      <c r="E40" s="48">
        <f>(GA19+GD19+GG19+GJ19+GM19+GP19)/6</f>
        <v>79.166666666666671</v>
      </c>
      <c r="F40" s="46"/>
      <c r="G40" s="46"/>
      <c r="H40" s="46"/>
      <c r="I40" s="46"/>
      <c r="J40" s="46"/>
      <c r="K40" s="46"/>
      <c r="L40" s="46"/>
      <c r="M40" s="46"/>
    </row>
    <row r="41" spans="2:13" x14ac:dyDescent="0.25">
      <c r="B41" s="47" t="s">
        <v>755</v>
      </c>
      <c r="C41" s="47" t="s">
        <v>780</v>
      </c>
      <c r="D41" s="48">
        <f t="shared" ref="D41:D42" si="23">E41/100*4</f>
        <v>0.83333333333333326</v>
      </c>
      <c r="E41" s="48">
        <f>(GB19+GE19+GH19+GK19+GN19+GQ19)/6</f>
        <v>20.833333333333332</v>
      </c>
      <c r="F41" s="46"/>
      <c r="G41" s="46"/>
      <c r="H41" s="46"/>
      <c r="I41" s="46"/>
      <c r="J41" s="46"/>
      <c r="K41" s="46"/>
      <c r="L41" s="46"/>
      <c r="M41" s="46"/>
    </row>
    <row r="42" spans="2:13" x14ac:dyDescent="0.25">
      <c r="B42" s="47" t="s">
        <v>756</v>
      </c>
      <c r="C42" s="47" t="s">
        <v>780</v>
      </c>
      <c r="D42" s="48">
        <f t="shared" si="23"/>
        <v>0</v>
      </c>
      <c r="E42" s="48">
        <f>(GC19+GF19+GI19+GL19+GO19+GR19)/6</f>
        <v>0</v>
      </c>
      <c r="F42" s="46"/>
      <c r="G42" s="46"/>
      <c r="H42" s="46"/>
      <c r="I42" s="46"/>
      <c r="J42" s="46"/>
      <c r="K42" s="46"/>
      <c r="L42" s="46"/>
      <c r="M42" s="46"/>
    </row>
    <row r="43" spans="2:13" x14ac:dyDescent="0.25">
      <c r="B43" s="47"/>
      <c r="C43" s="47"/>
      <c r="D43" s="52">
        <f>SUM(D40:D42)</f>
        <v>4</v>
      </c>
      <c r="E43" s="53">
        <f>SUM(E40:E42)</f>
        <v>100</v>
      </c>
      <c r="F43" s="46"/>
      <c r="G43" s="46"/>
      <c r="H43" s="46"/>
      <c r="I43" s="46"/>
      <c r="J43" s="46"/>
      <c r="K43" s="46"/>
      <c r="L43" s="46"/>
      <c r="M43" s="46"/>
    </row>
  </sheetData>
  <mergeCells count="162">
    <mergeCell ref="BQ12:BS12"/>
    <mergeCell ref="BN12:BP12"/>
    <mergeCell ref="BT12:BV12"/>
    <mergeCell ref="CX12:CZ12"/>
    <mergeCell ref="DA12:DC12"/>
    <mergeCell ref="A18:B18"/>
    <mergeCell ref="A19:B19"/>
    <mergeCell ref="AV12:AX12"/>
    <mergeCell ref="AY12:BA12"/>
    <mergeCell ref="BB12:BD12"/>
    <mergeCell ref="R12:T12"/>
    <mergeCell ref="O12:Q12"/>
    <mergeCell ref="U12:W12"/>
    <mergeCell ref="L12:N12"/>
    <mergeCell ref="AD12:AF12"/>
    <mergeCell ref="X12:Z12"/>
    <mergeCell ref="AA12:AC12"/>
    <mergeCell ref="AM12:AO12"/>
    <mergeCell ref="AG12:AI12"/>
    <mergeCell ref="AJ12:AL12"/>
    <mergeCell ref="BZ12:CB12"/>
    <mergeCell ref="CC12:CE12"/>
    <mergeCell ref="AP12:AR12"/>
    <mergeCell ref="AS12:AU12"/>
    <mergeCell ref="C12:E12"/>
    <mergeCell ref="F12:H12"/>
    <mergeCell ref="I12:K12"/>
    <mergeCell ref="DG12:DI12"/>
    <mergeCell ref="DJ12:DL12"/>
    <mergeCell ref="CU12:CW12"/>
    <mergeCell ref="DD12:DF12"/>
    <mergeCell ref="EQ12:ES12"/>
    <mergeCell ref="DV12:DX12"/>
    <mergeCell ref="DY12:EA12"/>
    <mergeCell ref="EB12:ED12"/>
    <mergeCell ref="DM12:DO12"/>
    <mergeCell ref="DP12:DR12"/>
    <mergeCell ref="DS12:DU12"/>
    <mergeCell ref="EE12:EG12"/>
    <mergeCell ref="CR12:CT12"/>
    <mergeCell ref="CO12:CQ12"/>
    <mergeCell ref="CL12:CN12"/>
    <mergeCell ref="CI12:CK12"/>
    <mergeCell ref="CF12:CH12"/>
    <mergeCell ref="BW12:BY12"/>
    <mergeCell ref="BE12:BG12"/>
    <mergeCell ref="BH12:BJ12"/>
    <mergeCell ref="BK12:BM12"/>
    <mergeCell ref="AY11:BA11"/>
    <mergeCell ref="BB11:BD11"/>
    <mergeCell ref="BQ11:BS11"/>
    <mergeCell ref="BT11:BV11"/>
    <mergeCell ref="BE11:BG11"/>
    <mergeCell ref="EB11:ED11"/>
    <mergeCell ref="DY11:EA11"/>
    <mergeCell ref="BH11:BJ11"/>
    <mergeCell ref="BK11:BM11"/>
    <mergeCell ref="BN11:BP11"/>
    <mergeCell ref="CU11:CW11"/>
    <mergeCell ref="CX11:CZ11"/>
    <mergeCell ref="DA11:DC11"/>
    <mergeCell ref="CC11:CE11"/>
    <mergeCell ref="CF11:CH11"/>
    <mergeCell ref="DP11:DR11"/>
    <mergeCell ref="DG11:DI11"/>
    <mergeCell ref="DJ11:DL11"/>
    <mergeCell ref="DM11:DO11"/>
    <mergeCell ref="DD11:DF11"/>
    <mergeCell ref="CO11:CQ11"/>
    <mergeCell ref="BW11:BY11"/>
    <mergeCell ref="BZ11:CB11"/>
    <mergeCell ref="A4:A13"/>
    <mergeCell ref="B4:B13"/>
    <mergeCell ref="C4:T4"/>
    <mergeCell ref="L11:N11"/>
    <mergeCell ref="C5:T10"/>
    <mergeCell ref="C11:E11"/>
    <mergeCell ref="F11:H11"/>
    <mergeCell ref="I11:K11"/>
    <mergeCell ref="AD11:AF11"/>
    <mergeCell ref="U5:AL5"/>
    <mergeCell ref="U4:BV4"/>
    <mergeCell ref="AM5:BD5"/>
    <mergeCell ref="BE5:BV5"/>
    <mergeCell ref="O11:Q11"/>
    <mergeCell ref="U11:W11"/>
    <mergeCell ref="R11:T11"/>
    <mergeCell ref="AG11:AI11"/>
    <mergeCell ref="X11:Z11"/>
    <mergeCell ref="AA11:AC11"/>
    <mergeCell ref="AM11:AO11"/>
    <mergeCell ref="AP11:AR11"/>
    <mergeCell ref="AJ11:AL11"/>
    <mergeCell ref="AS11:AU11"/>
    <mergeCell ref="AV11:AX11"/>
    <mergeCell ref="GP12:GR12"/>
    <mergeCell ref="GP11:GR11"/>
    <mergeCell ref="GM11:GO11"/>
    <mergeCell ref="FR12:FT12"/>
    <mergeCell ref="EZ12:FB12"/>
    <mergeCell ref="FC12:FE12"/>
    <mergeCell ref="FF12:FH12"/>
    <mergeCell ref="DS11:DU11"/>
    <mergeCell ref="EH11:EJ11"/>
    <mergeCell ref="EN11:EP11"/>
    <mergeCell ref="DV11:DX11"/>
    <mergeCell ref="EE11:EG11"/>
    <mergeCell ref="EW11:EY11"/>
    <mergeCell ref="FC11:FE11"/>
    <mergeCell ref="FF11:FH11"/>
    <mergeCell ref="EQ11:ES11"/>
    <mergeCell ref="ET11:EV11"/>
    <mergeCell ref="FI11:FK11"/>
    <mergeCell ref="EZ11:FB11"/>
    <mergeCell ref="GA12:GC12"/>
    <mergeCell ref="GD12:GF12"/>
    <mergeCell ref="ET12:EV12"/>
    <mergeCell ref="EW12:EY12"/>
    <mergeCell ref="EH12:EJ12"/>
    <mergeCell ref="GG12:GI12"/>
    <mergeCell ref="GJ12:GL12"/>
    <mergeCell ref="FU12:FW12"/>
    <mergeCell ref="FX12:FZ12"/>
    <mergeCell ref="FI12:FK12"/>
    <mergeCell ref="FL12:FN12"/>
    <mergeCell ref="FO12:FQ12"/>
    <mergeCell ref="EN12:EP12"/>
    <mergeCell ref="EK11:EM11"/>
    <mergeCell ref="EK12:EM12"/>
    <mergeCell ref="GG11:GI11"/>
    <mergeCell ref="GJ11:GL11"/>
    <mergeCell ref="FL11:FN11"/>
    <mergeCell ref="FO11:FQ11"/>
    <mergeCell ref="GA11:GC11"/>
    <mergeCell ref="GD11:GF11"/>
    <mergeCell ref="FR11:FT11"/>
    <mergeCell ref="FU11:FW11"/>
    <mergeCell ref="FX11:FZ11"/>
    <mergeCell ref="GP2:GQ2"/>
    <mergeCell ref="L35:M35"/>
    <mergeCell ref="B21:E21"/>
    <mergeCell ref="D26:E26"/>
    <mergeCell ref="F26:G26"/>
    <mergeCell ref="H26:I26"/>
    <mergeCell ref="F35:G35"/>
    <mergeCell ref="D35:E35"/>
    <mergeCell ref="H35:I35"/>
    <mergeCell ref="J35:K35"/>
    <mergeCell ref="BW5:CN5"/>
    <mergeCell ref="BW4:CN4"/>
    <mergeCell ref="CO5:DF5"/>
    <mergeCell ref="DG5:DX5"/>
    <mergeCell ref="CO4:FZ4"/>
    <mergeCell ref="DY5:EP5"/>
    <mergeCell ref="EQ5:FH5"/>
    <mergeCell ref="FI5:FZ5"/>
    <mergeCell ref="GM12:GO12"/>
    <mergeCell ref="GA4:GR4"/>
    <mergeCell ref="GA5:GR5"/>
    <mergeCell ref="CR11:CT11"/>
    <mergeCell ref="CI11:CK11"/>
    <mergeCell ref="CL11:CN1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T64"/>
  <sheetViews>
    <sheetView topLeftCell="A40" workbookViewId="0">
      <selection activeCell="IZ13" sqref="IZ13"/>
    </sheetView>
  </sheetViews>
  <sheetFormatPr defaultRowHeight="15" x14ac:dyDescent="0.25"/>
  <cols>
    <col min="2" max="2" width="25.85546875" customWidth="1"/>
  </cols>
  <sheetData>
    <row r="1" spans="1:254" ht="15.75" x14ac:dyDescent="0.25">
      <c r="A1" s="6" t="s">
        <v>42</v>
      </c>
      <c r="B1" s="14" t="s">
        <v>1391</v>
      </c>
      <c r="C1" s="19"/>
      <c r="D1" s="19"/>
      <c r="E1" s="19"/>
      <c r="F1" s="19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54" ht="15.75" x14ac:dyDescent="0.25">
      <c r="A2" s="8" t="s">
        <v>787</v>
      </c>
      <c r="B2" s="7"/>
      <c r="C2" s="7"/>
      <c r="D2" s="7"/>
      <c r="E2" s="7"/>
      <c r="F2" s="16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IR2" s="88" t="s">
        <v>1392</v>
      </c>
      <c r="IS2" s="88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54" ht="15.6" customHeight="1" x14ac:dyDescent="0.25">
      <c r="A4" s="138" t="s">
        <v>0</v>
      </c>
      <c r="B4" s="138" t="s">
        <v>168</v>
      </c>
      <c r="C4" s="101" t="s">
        <v>410</v>
      </c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1"/>
      <c r="R4" s="101"/>
      <c r="S4" s="101"/>
      <c r="T4" s="101"/>
      <c r="U4" s="101"/>
      <c r="V4" s="101"/>
      <c r="W4" s="101"/>
      <c r="X4" s="101" t="s">
        <v>319</v>
      </c>
      <c r="Y4" s="101"/>
      <c r="Z4" s="101"/>
      <c r="AA4" s="101"/>
      <c r="AB4" s="101"/>
      <c r="AC4" s="101"/>
      <c r="AD4" s="101"/>
      <c r="AE4" s="101"/>
      <c r="AF4" s="101"/>
      <c r="AG4" s="101"/>
      <c r="AH4" s="101"/>
      <c r="AI4" s="101"/>
      <c r="AJ4" s="101"/>
      <c r="AK4" s="101"/>
      <c r="AL4" s="101"/>
      <c r="AM4" s="101"/>
      <c r="AN4" s="101"/>
      <c r="AO4" s="101"/>
      <c r="AP4" s="101"/>
      <c r="AQ4" s="101"/>
      <c r="AR4" s="101"/>
      <c r="AS4" s="101"/>
      <c r="AT4" s="101"/>
      <c r="AU4" s="101"/>
      <c r="AV4" s="101"/>
      <c r="AW4" s="101"/>
      <c r="AX4" s="101"/>
      <c r="AY4" s="101"/>
      <c r="AZ4" s="101"/>
      <c r="BA4" s="101"/>
      <c r="BB4" s="101"/>
      <c r="BC4" s="101"/>
      <c r="BD4" s="101"/>
      <c r="BE4" s="101"/>
      <c r="BF4" s="101"/>
      <c r="BG4" s="101"/>
      <c r="BH4" s="101"/>
      <c r="BI4" s="101"/>
      <c r="BJ4" s="101"/>
      <c r="BK4" s="101"/>
      <c r="BL4" s="101"/>
      <c r="BM4" s="101"/>
      <c r="BN4" s="101"/>
      <c r="BO4" s="101"/>
      <c r="BP4" s="101"/>
      <c r="BQ4" s="101"/>
      <c r="BR4" s="101"/>
      <c r="BS4" s="101"/>
      <c r="BT4" s="101"/>
      <c r="BU4" s="101"/>
      <c r="BV4" s="101"/>
      <c r="BW4" s="101"/>
      <c r="BX4" s="101"/>
      <c r="BY4" s="101"/>
      <c r="BZ4" s="101"/>
      <c r="CA4" s="101"/>
      <c r="CB4" s="101"/>
      <c r="CC4" s="101"/>
      <c r="CD4" s="101"/>
      <c r="CE4" s="101"/>
      <c r="CF4" s="101"/>
      <c r="CG4" s="101"/>
      <c r="CH4" s="101"/>
      <c r="CI4" s="101"/>
      <c r="CJ4" s="101"/>
      <c r="CK4" s="101"/>
      <c r="CL4" s="101"/>
      <c r="CM4" s="101"/>
      <c r="CN4" s="101"/>
      <c r="CO4" s="101"/>
      <c r="CP4" s="101"/>
      <c r="CQ4" s="101"/>
      <c r="CR4" s="101"/>
      <c r="CS4" s="101"/>
      <c r="CT4" s="101"/>
      <c r="CU4" s="101"/>
      <c r="CV4" s="101"/>
      <c r="CW4" s="101"/>
      <c r="CX4" s="101"/>
      <c r="CY4" s="101"/>
      <c r="CZ4" s="101"/>
      <c r="DA4" s="101"/>
      <c r="DB4" s="101"/>
      <c r="DC4" s="101"/>
      <c r="DD4" s="113" t="s">
        <v>866</v>
      </c>
      <c r="DE4" s="114"/>
      <c r="DF4" s="114"/>
      <c r="DG4" s="114"/>
      <c r="DH4" s="114"/>
      <c r="DI4" s="114"/>
      <c r="DJ4" s="114"/>
      <c r="DK4" s="114"/>
      <c r="DL4" s="114"/>
      <c r="DM4" s="114"/>
      <c r="DN4" s="114"/>
      <c r="DO4" s="114"/>
      <c r="DP4" s="114"/>
      <c r="DQ4" s="114"/>
      <c r="DR4" s="114"/>
      <c r="DS4" s="114"/>
      <c r="DT4" s="114"/>
      <c r="DU4" s="114"/>
      <c r="DV4" s="114"/>
      <c r="DW4" s="114"/>
      <c r="DX4" s="115"/>
      <c r="DY4" s="143" t="s">
        <v>322</v>
      </c>
      <c r="DZ4" s="144"/>
      <c r="EA4" s="144"/>
      <c r="EB4" s="144"/>
      <c r="EC4" s="144"/>
      <c r="ED4" s="144"/>
      <c r="EE4" s="144"/>
      <c r="EF4" s="144"/>
      <c r="EG4" s="144"/>
      <c r="EH4" s="144"/>
      <c r="EI4" s="144"/>
      <c r="EJ4" s="144"/>
      <c r="EK4" s="144"/>
      <c r="EL4" s="144"/>
      <c r="EM4" s="144"/>
      <c r="EN4" s="144"/>
      <c r="EO4" s="144"/>
      <c r="EP4" s="144"/>
      <c r="EQ4" s="144"/>
      <c r="ER4" s="144"/>
      <c r="ES4" s="144"/>
      <c r="ET4" s="144"/>
      <c r="EU4" s="144"/>
      <c r="EV4" s="144"/>
      <c r="EW4" s="144"/>
      <c r="EX4" s="144"/>
      <c r="EY4" s="144"/>
      <c r="EZ4" s="144"/>
      <c r="FA4" s="144"/>
      <c r="FB4" s="144"/>
      <c r="FC4" s="144"/>
      <c r="FD4" s="144"/>
      <c r="FE4" s="144"/>
      <c r="FF4" s="144"/>
      <c r="FG4" s="144"/>
      <c r="FH4" s="144"/>
      <c r="FI4" s="144"/>
      <c r="FJ4" s="144"/>
      <c r="FK4" s="144"/>
      <c r="FL4" s="144"/>
      <c r="FM4" s="144"/>
      <c r="FN4" s="144"/>
      <c r="FO4" s="144"/>
      <c r="FP4" s="144"/>
      <c r="FQ4" s="144"/>
      <c r="FR4" s="144"/>
      <c r="FS4" s="144"/>
      <c r="FT4" s="144"/>
      <c r="FU4" s="144"/>
      <c r="FV4" s="144"/>
      <c r="FW4" s="144"/>
      <c r="FX4" s="144"/>
      <c r="FY4" s="144"/>
      <c r="FZ4" s="144"/>
      <c r="GA4" s="144"/>
      <c r="GB4" s="144"/>
      <c r="GC4" s="144"/>
      <c r="GD4" s="144"/>
      <c r="GE4" s="144"/>
      <c r="GF4" s="144"/>
      <c r="GG4" s="144"/>
      <c r="GH4" s="144"/>
      <c r="GI4" s="144"/>
      <c r="GJ4" s="144"/>
      <c r="GK4" s="144"/>
      <c r="GL4" s="144"/>
      <c r="GM4" s="144"/>
      <c r="GN4" s="144"/>
      <c r="GO4" s="144"/>
      <c r="GP4" s="144"/>
      <c r="GQ4" s="144"/>
      <c r="GR4" s="144"/>
      <c r="GS4" s="144"/>
      <c r="GT4" s="144"/>
      <c r="GU4" s="144"/>
      <c r="GV4" s="144"/>
      <c r="GW4" s="144"/>
      <c r="GX4" s="144"/>
      <c r="GY4" s="144"/>
      <c r="GZ4" s="144"/>
      <c r="HA4" s="144"/>
      <c r="HB4" s="144"/>
      <c r="HC4" s="144"/>
      <c r="HD4" s="144"/>
      <c r="HE4" s="144"/>
      <c r="HF4" s="144"/>
      <c r="HG4" s="144"/>
      <c r="HH4" s="144"/>
      <c r="HI4" s="144"/>
      <c r="HJ4" s="144"/>
      <c r="HK4" s="144"/>
      <c r="HL4" s="144"/>
      <c r="HM4" s="144"/>
      <c r="HN4" s="144"/>
      <c r="HO4" s="144"/>
      <c r="HP4" s="144"/>
      <c r="HQ4" s="144"/>
      <c r="HR4" s="144"/>
      <c r="HS4" s="144"/>
      <c r="HT4" s="144"/>
      <c r="HU4" s="144"/>
      <c r="HV4" s="144"/>
      <c r="HW4" s="144"/>
      <c r="HX4" s="144"/>
      <c r="HY4" s="145"/>
      <c r="HZ4" s="141" t="s">
        <v>413</v>
      </c>
      <c r="IA4" s="141"/>
      <c r="IB4" s="141"/>
      <c r="IC4" s="141"/>
      <c r="ID4" s="141"/>
      <c r="IE4" s="141"/>
      <c r="IF4" s="141"/>
      <c r="IG4" s="141"/>
      <c r="IH4" s="141"/>
      <c r="II4" s="141"/>
      <c r="IJ4" s="141"/>
      <c r="IK4" s="141"/>
      <c r="IL4" s="141"/>
      <c r="IM4" s="141"/>
      <c r="IN4" s="141"/>
      <c r="IO4" s="141"/>
      <c r="IP4" s="141"/>
      <c r="IQ4" s="141"/>
      <c r="IR4" s="141"/>
      <c r="IS4" s="141"/>
      <c r="IT4" s="141"/>
    </row>
    <row r="5" spans="1:254" ht="15" customHeight="1" x14ac:dyDescent="0.25">
      <c r="A5" s="138"/>
      <c r="B5" s="138"/>
      <c r="C5" s="142" t="s">
        <v>318</v>
      </c>
      <c r="D5" s="142"/>
      <c r="E5" s="142"/>
      <c r="F5" s="142"/>
      <c r="G5" s="142"/>
      <c r="H5" s="142"/>
      <c r="I5" s="142"/>
      <c r="J5" s="142"/>
      <c r="K5" s="142"/>
      <c r="L5" s="142"/>
      <c r="M5" s="142"/>
      <c r="N5" s="142"/>
      <c r="O5" s="142"/>
      <c r="P5" s="142"/>
      <c r="Q5" s="142"/>
      <c r="R5" s="142"/>
      <c r="S5" s="142"/>
      <c r="T5" s="142"/>
      <c r="U5" s="142"/>
      <c r="V5" s="142"/>
      <c r="W5" s="142"/>
      <c r="X5" s="142" t="s">
        <v>411</v>
      </c>
      <c r="Y5" s="142"/>
      <c r="Z5" s="142"/>
      <c r="AA5" s="142"/>
      <c r="AB5" s="142"/>
      <c r="AC5" s="142"/>
      <c r="AD5" s="142"/>
      <c r="AE5" s="142"/>
      <c r="AF5" s="142"/>
      <c r="AG5" s="142"/>
      <c r="AH5" s="142"/>
      <c r="AI5" s="142"/>
      <c r="AJ5" s="142"/>
      <c r="AK5" s="142"/>
      <c r="AL5" s="142"/>
      <c r="AM5" s="142"/>
      <c r="AN5" s="142"/>
      <c r="AO5" s="142"/>
      <c r="AP5" s="142"/>
      <c r="AQ5" s="142"/>
      <c r="AR5" s="142"/>
      <c r="AS5" s="102" t="s">
        <v>321</v>
      </c>
      <c r="AT5" s="102"/>
      <c r="AU5" s="102"/>
      <c r="AV5" s="102"/>
      <c r="AW5" s="102"/>
      <c r="AX5" s="102"/>
      <c r="AY5" s="102"/>
      <c r="AZ5" s="102"/>
      <c r="BA5" s="102"/>
      <c r="BB5" s="102"/>
      <c r="BC5" s="102"/>
      <c r="BD5" s="102"/>
      <c r="BE5" s="102"/>
      <c r="BF5" s="102"/>
      <c r="BG5" s="102"/>
      <c r="BH5" s="102"/>
      <c r="BI5" s="102"/>
      <c r="BJ5" s="102"/>
      <c r="BK5" s="102"/>
      <c r="BL5" s="102"/>
      <c r="BM5" s="102"/>
      <c r="BN5" s="102" t="s">
        <v>412</v>
      </c>
      <c r="BO5" s="102"/>
      <c r="BP5" s="102"/>
      <c r="BQ5" s="102"/>
      <c r="BR5" s="102"/>
      <c r="BS5" s="102"/>
      <c r="BT5" s="102"/>
      <c r="BU5" s="102"/>
      <c r="BV5" s="102"/>
      <c r="BW5" s="102"/>
      <c r="BX5" s="102"/>
      <c r="BY5" s="102"/>
      <c r="BZ5" s="102"/>
      <c r="CA5" s="102"/>
      <c r="CB5" s="102"/>
      <c r="CC5" s="102"/>
      <c r="CD5" s="102"/>
      <c r="CE5" s="102"/>
      <c r="CF5" s="102"/>
      <c r="CG5" s="102"/>
      <c r="CH5" s="102"/>
      <c r="CI5" s="102" t="s">
        <v>376</v>
      </c>
      <c r="CJ5" s="102"/>
      <c r="CK5" s="102"/>
      <c r="CL5" s="102"/>
      <c r="CM5" s="102"/>
      <c r="CN5" s="102"/>
      <c r="CO5" s="102"/>
      <c r="CP5" s="102"/>
      <c r="CQ5" s="102"/>
      <c r="CR5" s="102"/>
      <c r="CS5" s="102"/>
      <c r="CT5" s="102"/>
      <c r="CU5" s="102"/>
      <c r="CV5" s="102"/>
      <c r="CW5" s="102"/>
      <c r="CX5" s="102"/>
      <c r="CY5" s="102"/>
      <c r="CZ5" s="102"/>
      <c r="DA5" s="102"/>
      <c r="DB5" s="102"/>
      <c r="DC5" s="102"/>
      <c r="DD5" s="142" t="s">
        <v>377</v>
      </c>
      <c r="DE5" s="142"/>
      <c r="DF5" s="142"/>
      <c r="DG5" s="142"/>
      <c r="DH5" s="142"/>
      <c r="DI5" s="142"/>
      <c r="DJ5" s="142"/>
      <c r="DK5" s="142"/>
      <c r="DL5" s="142"/>
      <c r="DM5" s="142"/>
      <c r="DN5" s="142"/>
      <c r="DO5" s="142"/>
      <c r="DP5" s="142"/>
      <c r="DQ5" s="142"/>
      <c r="DR5" s="142"/>
      <c r="DS5" s="142"/>
      <c r="DT5" s="142"/>
      <c r="DU5" s="142"/>
      <c r="DV5" s="142"/>
      <c r="DW5" s="142"/>
      <c r="DX5" s="142"/>
      <c r="DY5" s="142" t="s">
        <v>328</v>
      </c>
      <c r="DZ5" s="142"/>
      <c r="EA5" s="142"/>
      <c r="EB5" s="142"/>
      <c r="EC5" s="142"/>
      <c r="ED5" s="142"/>
      <c r="EE5" s="142"/>
      <c r="EF5" s="142"/>
      <c r="EG5" s="142"/>
      <c r="EH5" s="142"/>
      <c r="EI5" s="142"/>
      <c r="EJ5" s="142"/>
      <c r="EK5" s="142"/>
      <c r="EL5" s="142"/>
      <c r="EM5" s="142"/>
      <c r="EN5" s="142"/>
      <c r="EO5" s="142"/>
      <c r="EP5" s="142"/>
      <c r="EQ5" s="142"/>
      <c r="ER5" s="142"/>
      <c r="ES5" s="142"/>
      <c r="ET5" s="146" t="s">
        <v>323</v>
      </c>
      <c r="EU5" s="146"/>
      <c r="EV5" s="146"/>
      <c r="EW5" s="146"/>
      <c r="EX5" s="146"/>
      <c r="EY5" s="146"/>
      <c r="EZ5" s="146"/>
      <c r="FA5" s="146"/>
      <c r="FB5" s="146"/>
      <c r="FC5" s="146"/>
      <c r="FD5" s="146"/>
      <c r="FE5" s="146"/>
      <c r="FF5" s="146"/>
      <c r="FG5" s="146"/>
      <c r="FH5" s="146"/>
      <c r="FI5" s="146"/>
      <c r="FJ5" s="146"/>
      <c r="FK5" s="146"/>
      <c r="FL5" s="146"/>
      <c r="FM5" s="146"/>
      <c r="FN5" s="146"/>
      <c r="FO5" s="102" t="s">
        <v>329</v>
      </c>
      <c r="FP5" s="102"/>
      <c r="FQ5" s="102"/>
      <c r="FR5" s="102"/>
      <c r="FS5" s="102"/>
      <c r="FT5" s="102"/>
      <c r="FU5" s="102"/>
      <c r="FV5" s="102"/>
      <c r="FW5" s="102"/>
      <c r="FX5" s="102"/>
      <c r="FY5" s="102"/>
      <c r="FZ5" s="102"/>
      <c r="GA5" s="102"/>
      <c r="GB5" s="102"/>
      <c r="GC5" s="102"/>
      <c r="GD5" s="102"/>
      <c r="GE5" s="102"/>
      <c r="GF5" s="102"/>
      <c r="GG5" s="102"/>
      <c r="GH5" s="102"/>
      <c r="GI5" s="102"/>
      <c r="GJ5" s="185" t="s">
        <v>330</v>
      </c>
      <c r="GK5" s="197"/>
      <c r="GL5" s="197"/>
      <c r="GM5" s="197"/>
      <c r="GN5" s="197"/>
      <c r="GO5" s="197"/>
      <c r="GP5" s="197"/>
      <c r="GQ5" s="197"/>
      <c r="GR5" s="197"/>
      <c r="GS5" s="197"/>
      <c r="GT5" s="197"/>
      <c r="GU5" s="197"/>
      <c r="GV5" s="197"/>
      <c r="GW5" s="197"/>
      <c r="GX5" s="197"/>
      <c r="GY5" s="197"/>
      <c r="GZ5" s="197"/>
      <c r="HA5" s="197"/>
      <c r="HB5" s="197"/>
      <c r="HC5" s="197"/>
      <c r="HD5" s="186"/>
      <c r="HE5" s="116" t="s">
        <v>41</v>
      </c>
      <c r="HF5" s="117"/>
      <c r="HG5" s="117"/>
      <c r="HH5" s="117"/>
      <c r="HI5" s="117"/>
      <c r="HJ5" s="117"/>
      <c r="HK5" s="117"/>
      <c r="HL5" s="117"/>
      <c r="HM5" s="117"/>
      <c r="HN5" s="117"/>
      <c r="HO5" s="117"/>
      <c r="HP5" s="117"/>
      <c r="HQ5" s="117"/>
      <c r="HR5" s="117"/>
      <c r="HS5" s="117"/>
      <c r="HT5" s="117"/>
      <c r="HU5" s="117"/>
      <c r="HV5" s="117"/>
      <c r="HW5" s="117"/>
      <c r="HX5" s="117"/>
      <c r="HY5" s="147"/>
      <c r="HZ5" s="102" t="s">
        <v>325</v>
      </c>
      <c r="IA5" s="102"/>
      <c r="IB5" s="102"/>
      <c r="IC5" s="102"/>
      <c r="ID5" s="102"/>
      <c r="IE5" s="102"/>
      <c r="IF5" s="102"/>
      <c r="IG5" s="102"/>
      <c r="IH5" s="102"/>
      <c r="II5" s="102"/>
      <c r="IJ5" s="102"/>
      <c r="IK5" s="102"/>
      <c r="IL5" s="102"/>
      <c r="IM5" s="102"/>
      <c r="IN5" s="102"/>
      <c r="IO5" s="102"/>
      <c r="IP5" s="102"/>
      <c r="IQ5" s="102"/>
      <c r="IR5" s="102"/>
      <c r="IS5" s="102"/>
      <c r="IT5" s="102"/>
    </row>
    <row r="6" spans="1:254" ht="4.1500000000000004" hidden="1" customHeight="1" x14ac:dyDescent="0.25">
      <c r="A6" s="138"/>
      <c r="B6" s="138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29"/>
      <c r="AW6" s="29"/>
      <c r="AX6" s="29"/>
      <c r="AY6" s="29"/>
      <c r="AZ6" s="29"/>
      <c r="BA6" s="29"/>
      <c r="BB6" s="29"/>
      <c r="BC6" s="29"/>
      <c r="BD6" s="29"/>
      <c r="BE6" s="29"/>
      <c r="BF6" s="29"/>
      <c r="BG6" s="29"/>
      <c r="BH6" s="29"/>
      <c r="BI6" s="29"/>
      <c r="BJ6" s="29"/>
      <c r="BK6" s="29"/>
      <c r="BL6" s="29"/>
      <c r="BM6" s="29"/>
      <c r="BN6" s="29"/>
      <c r="BO6" s="29"/>
      <c r="BP6" s="29"/>
      <c r="BQ6" s="29"/>
      <c r="BR6" s="29"/>
      <c r="BS6" s="29"/>
      <c r="BT6" s="29"/>
      <c r="BU6" s="29"/>
      <c r="BV6" s="29"/>
      <c r="BW6" s="29"/>
      <c r="BX6" s="29"/>
      <c r="BY6" s="29"/>
      <c r="BZ6" s="29"/>
      <c r="CA6" s="29"/>
      <c r="CB6" s="29"/>
      <c r="CC6" s="29"/>
      <c r="CD6" s="29"/>
      <c r="CE6" s="29"/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29"/>
      <c r="DB6" s="29"/>
      <c r="DC6" s="29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26"/>
      <c r="EU6" s="26"/>
      <c r="EV6" s="26"/>
      <c r="EW6" s="26"/>
      <c r="EX6" s="26"/>
      <c r="EY6" s="26"/>
      <c r="EZ6" s="26"/>
      <c r="FA6" s="26"/>
      <c r="FB6" s="26"/>
      <c r="FC6" s="26"/>
      <c r="FD6" s="26"/>
      <c r="FE6" s="26"/>
      <c r="FF6" s="26"/>
      <c r="FG6" s="26"/>
      <c r="FH6" s="26"/>
      <c r="FI6" s="26"/>
      <c r="FJ6" s="26"/>
      <c r="FK6" s="26"/>
      <c r="FL6" s="26"/>
      <c r="FM6" s="26"/>
      <c r="FN6" s="26"/>
      <c r="FO6" s="26"/>
      <c r="FP6" s="26"/>
      <c r="FQ6" s="26"/>
      <c r="FR6" s="26"/>
      <c r="FS6" s="26"/>
      <c r="FT6" s="26"/>
      <c r="FU6" s="26"/>
      <c r="FV6" s="26"/>
      <c r="FW6" s="26"/>
      <c r="FX6" s="26"/>
      <c r="FY6" s="26"/>
      <c r="FZ6" s="26"/>
      <c r="GA6" s="26"/>
      <c r="GB6" s="26"/>
      <c r="GC6" s="26"/>
      <c r="GD6" s="26"/>
      <c r="GE6" s="26"/>
      <c r="GF6" s="26"/>
      <c r="GG6" s="26"/>
      <c r="GH6" s="26"/>
      <c r="GI6" s="26"/>
      <c r="GJ6" s="43"/>
      <c r="GK6" s="43"/>
      <c r="GL6" s="43"/>
      <c r="GM6" s="43"/>
      <c r="GN6" s="43"/>
      <c r="GO6" s="43"/>
      <c r="GP6" s="43"/>
      <c r="GQ6" s="43"/>
      <c r="GR6" s="43"/>
      <c r="GS6" s="43"/>
      <c r="GT6" s="43"/>
      <c r="GU6" s="43"/>
      <c r="GV6" s="43"/>
      <c r="GW6" s="43"/>
      <c r="GX6" s="43"/>
      <c r="GY6" s="43"/>
      <c r="GZ6" s="43"/>
      <c r="HA6" s="43"/>
      <c r="HB6" s="43"/>
      <c r="HC6" s="43"/>
      <c r="HD6" s="43"/>
      <c r="HE6" s="43"/>
      <c r="HF6" s="43"/>
      <c r="HG6" s="43"/>
      <c r="HH6" s="43"/>
      <c r="HI6" s="43"/>
      <c r="HJ6" s="43"/>
      <c r="HK6" s="42"/>
      <c r="HL6" s="42"/>
      <c r="HM6" s="42"/>
      <c r="HN6" s="42"/>
      <c r="HO6" s="42"/>
      <c r="HP6" s="42"/>
      <c r="HQ6" s="42"/>
      <c r="HR6" s="42"/>
      <c r="HS6" s="42"/>
      <c r="HT6" s="42"/>
      <c r="HU6" s="42"/>
      <c r="HV6" s="42"/>
      <c r="HW6" s="42"/>
      <c r="HX6" s="42"/>
      <c r="HY6" s="42"/>
      <c r="HZ6" s="102"/>
      <c r="IA6" s="102"/>
      <c r="IB6" s="102"/>
      <c r="IC6" s="102"/>
      <c r="ID6" s="102"/>
      <c r="IE6" s="102"/>
      <c r="IF6" s="102"/>
      <c r="IG6" s="102"/>
      <c r="IH6" s="102"/>
      <c r="II6" s="102"/>
      <c r="IJ6" s="102"/>
      <c r="IK6" s="102"/>
      <c r="IL6" s="102"/>
      <c r="IM6" s="102"/>
      <c r="IN6" s="102"/>
      <c r="IO6" s="102"/>
      <c r="IP6" s="102"/>
      <c r="IQ6" s="102"/>
      <c r="IR6" s="102"/>
      <c r="IS6" s="102"/>
      <c r="IT6" s="102"/>
    </row>
    <row r="7" spans="1:254" ht="16.149999999999999" hidden="1" customHeight="1" thickBot="1" x14ac:dyDescent="0.3">
      <c r="A7" s="138"/>
      <c r="B7" s="138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29"/>
      <c r="AW7" s="29"/>
      <c r="AX7" s="29"/>
      <c r="AY7" s="29"/>
      <c r="AZ7" s="29"/>
      <c r="BA7" s="29"/>
      <c r="BB7" s="29"/>
      <c r="BC7" s="29"/>
      <c r="BD7" s="29"/>
      <c r="BE7" s="29"/>
      <c r="BF7" s="29"/>
      <c r="BG7" s="29"/>
      <c r="BH7" s="29"/>
      <c r="BI7" s="29"/>
      <c r="BJ7" s="29"/>
      <c r="BK7" s="29"/>
      <c r="BL7" s="29"/>
      <c r="BM7" s="29"/>
      <c r="BN7" s="29"/>
      <c r="BO7" s="29"/>
      <c r="BP7" s="29"/>
      <c r="BQ7" s="29"/>
      <c r="BR7" s="29"/>
      <c r="BS7" s="29"/>
      <c r="BT7" s="29"/>
      <c r="BU7" s="29"/>
      <c r="BV7" s="29"/>
      <c r="BW7" s="29"/>
      <c r="BX7" s="29"/>
      <c r="BY7" s="29"/>
      <c r="BZ7" s="29"/>
      <c r="CA7" s="29"/>
      <c r="CB7" s="29"/>
      <c r="CC7" s="29"/>
      <c r="CD7" s="29"/>
      <c r="CE7" s="29"/>
      <c r="CF7" s="29"/>
      <c r="CG7" s="29"/>
      <c r="CH7" s="29"/>
      <c r="CI7" s="29"/>
      <c r="CJ7" s="29"/>
      <c r="CK7" s="29"/>
      <c r="CL7" s="29"/>
      <c r="CM7" s="29"/>
      <c r="CN7" s="29"/>
      <c r="CO7" s="29"/>
      <c r="CP7" s="29"/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29"/>
      <c r="DB7" s="29"/>
      <c r="DC7" s="29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26"/>
      <c r="EU7" s="26"/>
      <c r="EV7" s="26"/>
      <c r="EW7" s="26"/>
      <c r="EX7" s="26"/>
      <c r="EY7" s="26"/>
      <c r="EZ7" s="26"/>
      <c r="FA7" s="26"/>
      <c r="FB7" s="26"/>
      <c r="FC7" s="26"/>
      <c r="FD7" s="26"/>
      <c r="FE7" s="26"/>
      <c r="FF7" s="26"/>
      <c r="FG7" s="26"/>
      <c r="FH7" s="26"/>
      <c r="FI7" s="26"/>
      <c r="FJ7" s="26"/>
      <c r="FK7" s="26"/>
      <c r="FL7" s="26"/>
      <c r="FM7" s="26"/>
      <c r="FN7" s="26"/>
      <c r="FO7" s="26"/>
      <c r="FP7" s="26"/>
      <c r="FQ7" s="26"/>
      <c r="FR7" s="26"/>
      <c r="FS7" s="26"/>
      <c r="FT7" s="26"/>
      <c r="FU7" s="26"/>
      <c r="FV7" s="26"/>
      <c r="FW7" s="26"/>
      <c r="FX7" s="26"/>
      <c r="FY7" s="26"/>
      <c r="FZ7" s="26"/>
      <c r="GA7" s="26"/>
      <c r="GB7" s="26"/>
      <c r="GC7" s="26"/>
      <c r="GD7" s="26"/>
      <c r="GE7" s="26"/>
      <c r="GF7" s="26"/>
      <c r="GG7" s="26"/>
      <c r="GH7" s="26"/>
      <c r="GI7" s="26"/>
      <c r="GJ7" s="43"/>
      <c r="GK7" s="43"/>
      <c r="GL7" s="43"/>
      <c r="GM7" s="43"/>
      <c r="GN7" s="43"/>
      <c r="GO7" s="43"/>
      <c r="GP7" s="43"/>
      <c r="GQ7" s="43"/>
      <c r="GR7" s="43"/>
      <c r="GS7" s="43"/>
      <c r="GT7" s="43"/>
      <c r="GU7" s="43"/>
      <c r="GV7" s="43"/>
      <c r="GW7" s="43"/>
      <c r="GX7" s="43"/>
      <c r="GY7" s="43"/>
      <c r="GZ7" s="43"/>
      <c r="HA7" s="43"/>
      <c r="HB7" s="43"/>
      <c r="HC7" s="43"/>
      <c r="HD7" s="43"/>
      <c r="HE7" s="43"/>
      <c r="HF7" s="43"/>
      <c r="HG7" s="43"/>
      <c r="HH7" s="43"/>
      <c r="HI7" s="43"/>
      <c r="HJ7" s="43"/>
      <c r="HK7" s="42"/>
      <c r="HL7" s="42"/>
      <c r="HM7" s="42"/>
      <c r="HN7" s="42"/>
      <c r="HO7" s="42"/>
      <c r="HP7" s="42"/>
      <c r="HQ7" s="42"/>
      <c r="HR7" s="42"/>
      <c r="HS7" s="42"/>
      <c r="HT7" s="42"/>
      <c r="HU7" s="42"/>
      <c r="HV7" s="42"/>
      <c r="HW7" s="42"/>
      <c r="HX7" s="42"/>
      <c r="HY7" s="42"/>
      <c r="HZ7" s="102"/>
      <c r="IA7" s="102"/>
      <c r="IB7" s="102"/>
      <c r="IC7" s="102"/>
      <c r="ID7" s="102"/>
      <c r="IE7" s="102"/>
      <c r="IF7" s="102"/>
      <c r="IG7" s="102"/>
      <c r="IH7" s="102"/>
      <c r="II7" s="102"/>
      <c r="IJ7" s="102"/>
      <c r="IK7" s="102"/>
      <c r="IL7" s="102"/>
      <c r="IM7" s="102"/>
      <c r="IN7" s="102"/>
      <c r="IO7" s="102"/>
      <c r="IP7" s="102"/>
      <c r="IQ7" s="102"/>
      <c r="IR7" s="102"/>
      <c r="IS7" s="102"/>
      <c r="IT7" s="102"/>
    </row>
    <row r="8" spans="1:254" ht="17.45" hidden="1" customHeight="1" thickBot="1" x14ac:dyDescent="0.3">
      <c r="A8" s="138"/>
      <c r="B8" s="138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29"/>
      <c r="AW8" s="29"/>
      <c r="AX8" s="29"/>
      <c r="AY8" s="29"/>
      <c r="AZ8" s="29"/>
      <c r="BA8" s="29"/>
      <c r="BB8" s="29"/>
      <c r="BC8" s="29"/>
      <c r="BD8" s="29"/>
      <c r="BE8" s="29"/>
      <c r="BF8" s="29"/>
      <c r="BG8" s="29"/>
      <c r="BH8" s="29"/>
      <c r="BI8" s="29"/>
      <c r="BJ8" s="29"/>
      <c r="BK8" s="29"/>
      <c r="BL8" s="29"/>
      <c r="BM8" s="29"/>
      <c r="BN8" s="29"/>
      <c r="BO8" s="29"/>
      <c r="BP8" s="29"/>
      <c r="BQ8" s="29"/>
      <c r="BR8" s="29"/>
      <c r="BS8" s="29"/>
      <c r="BT8" s="29"/>
      <c r="BU8" s="29"/>
      <c r="BV8" s="29"/>
      <c r="BW8" s="29"/>
      <c r="BX8" s="29"/>
      <c r="BY8" s="29"/>
      <c r="BZ8" s="29"/>
      <c r="CA8" s="29"/>
      <c r="CB8" s="29"/>
      <c r="CC8" s="29"/>
      <c r="CD8" s="29"/>
      <c r="CE8" s="29"/>
      <c r="CF8" s="29"/>
      <c r="CG8" s="29"/>
      <c r="CH8" s="29"/>
      <c r="CI8" s="29"/>
      <c r="CJ8" s="29"/>
      <c r="CK8" s="29"/>
      <c r="CL8" s="29"/>
      <c r="CM8" s="29"/>
      <c r="CN8" s="29"/>
      <c r="CO8" s="29"/>
      <c r="CP8" s="29"/>
      <c r="CQ8" s="29"/>
      <c r="CR8" s="29"/>
      <c r="CS8" s="29"/>
      <c r="CT8" s="29"/>
      <c r="CU8" s="29"/>
      <c r="CV8" s="29"/>
      <c r="CW8" s="29"/>
      <c r="CX8" s="29"/>
      <c r="CY8" s="29"/>
      <c r="CZ8" s="29"/>
      <c r="DA8" s="29"/>
      <c r="DB8" s="29"/>
      <c r="DC8" s="29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26"/>
      <c r="EU8" s="26"/>
      <c r="EV8" s="26"/>
      <c r="EW8" s="26"/>
      <c r="EX8" s="26"/>
      <c r="EY8" s="26"/>
      <c r="EZ8" s="26"/>
      <c r="FA8" s="26"/>
      <c r="FB8" s="26"/>
      <c r="FC8" s="26"/>
      <c r="FD8" s="26"/>
      <c r="FE8" s="26"/>
      <c r="FF8" s="26"/>
      <c r="FG8" s="26"/>
      <c r="FH8" s="26"/>
      <c r="FI8" s="26"/>
      <c r="FJ8" s="26"/>
      <c r="FK8" s="26"/>
      <c r="FL8" s="26"/>
      <c r="FM8" s="26"/>
      <c r="FN8" s="26"/>
      <c r="FO8" s="26"/>
      <c r="FP8" s="26"/>
      <c r="FQ8" s="26"/>
      <c r="FR8" s="26"/>
      <c r="FS8" s="26"/>
      <c r="FT8" s="26"/>
      <c r="FU8" s="26"/>
      <c r="FV8" s="26"/>
      <c r="FW8" s="26"/>
      <c r="FX8" s="26"/>
      <c r="FY8" s="26"/>
      <c r="FZ8" s="26"/>
      <c r="GA8" s="26"/>
      <c r="GB8" s="26"/>
      <c r="GC8" s="26"/>
      <c r="GD8" s="26"/>
      <c r="GE8" s="26"/>
      <c r="GF8" s="26"/>
      <c r="GG8" s="26"/>
      <c r="GH8" s="26"/>
      <c r="GI8" s="26"/>
      <c r="GJ8" s="43"/>
      <c r="GK8" s="43"/>
      <c r="GL8" s="43"/>
      <c r="GM8" s="43"/>
      <c r="GN8" s="43"/>
      <c r="GO8" s="43"/>
      <c r="GP8" s="43"/>
      <c r="GQ8" s="43"/>
      <c r="GR8" s="43"/>
      <c r="GS8" s="43"/>
      <c r="GT8" s="43"/>
      <c r="GU8" s="43"/>
      <c r="GV8" s="43"/>
      <c r="GW8" s="43"/>
      <c r="GX8" s="43"/>
      <c r="GY8" s="43"/>
      <c r="GZ8" s="43"/>
      <c r="HA8" s="43"/>
      <c r="HB8" s="43"/>
      <c r="HC8" s="43"/>
      <c r="HD8" s="43"/>
      <c r="HE8" s="43"/>
      <c r="HF8" s="43"/>
      <c r="HG8" s="43"/>
      <c r="HH8" s="43"/>
      <c r="HI8" s="43"/>
      <c r="HJ8" s="43"/>
      <c r="HK8" s="42"/>
      <c r="HL8" s="42"/>
      <c r="HM8" s="42"/>
      <c r="HN8" s="42"/>
      <c r="HO8" s="42"/>
      <c r="HP8" s="42"/>
      <c r="HQ8" s="42"/>
      <c r="HR8" s="42"/>
      <c r="HS8" s="42"/>
      <c r="HT8" s="42"/>
      <c r="HU8" s="42"/>
      <c r="HV8" s="42"/>
      <c r="HW8" s="42"/>
      <c r="HX8" s="42"/>
      <c r="HY8" s="42"/>
      <c r="HZ8" s="102"/>
      <c r="IA8" s="102"/>
      <c r="IB8" s="102"/>
      <c r="IC8" s="102"/>
      <c r="ID8" s="102"/>
      <c r="IE8" s="102"/>
      <c r="IF8" s="102"/>
      <c r="IG8" s="102"/>
      <c r="IH8" s="102"/>
      <c r="II8" s="102"/>
      <c r="IJ8" s="102"/>
      <c r="IK8" s="102"/>
      <c r="IL8" s="102"/>
      <c r="IM8" s="102"/>
      <c r="IN8" s="102"/>
      <c r="IO8" s="102"/>
      <c r="IP8" s="102"/>
      <c r="IQ8" s="102"/>
      <c r="IR8" s="102"/>
      <c r="IS8" s="102"/>
      <c r="IT8" s="102"/>
    </row>
    <row r="9" spans="1:254" ht="18" hidden="1" customHeight="1" thickBot="1" x14ac:dyDescent="0.3">
      <c r="A9" s="138"/>
      <c r="B9" s="138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29"/>
      <c r="AW9" s="29"/>
      <c r="AX9" s="29"/>
      <c r="AY9" s="29"/>
      <c r="AZ9" s="29"/>
      <c r="BA9" s="29"/>
      <c r="BB9" s="29"/>
      <c r="BC9" s="29"/>
      <c r="BD9" s="29"/>
      <c r="BE9" s="29"/>
      <c r="BF9" s="29"/>
      <c r="BG9" s="29"/>
      <c r="BH9" s="29"/>
      <c r="BI9" s="29"/>
      <c r="BJ9" s="29"/>
      <c r="BK9" s="29"/>
      <c r="BL9" s="29"/>
      <c r="BM9" s="29"/>
      <c r="BN9" s="29"/>
      <c r="BO9" s="29"/>
      <c r="BP9" s="29"/>
      <c r="BQ9" s="29"/>
      <c r="BR9" s="29"/>
      <c r="BS9" s="29"/>
      <c r="BT9" s="29"/>
      <c r="BU9" s="29"/>
      <c r="BV9" s="29"/>
      <c r="BW9" s="29"/>
      <c r="BX9" s="29"/>
      <c r="BY9" s="29"/>
      <c r="BZ9" s="29"/>
      <c r="CA9" s="29"/>
      <c r="CB9" s="29"/>
      <c r="CC9" s="29"/>
      <c r="CD9" s="29"/>
      <c r="CE9" s="29"/>
      <c r="CF9" s="29"/>
      <c r="CG9" s="29"/>
      <c r="CH9" s="29"/>
      <c r="CI9" s="29"/>
      <c r="CJ9" s="29"/>
      <c r="CK9" s="29"/>
      <c r="CL9" s="29"/>
      <c r="CM9" s="29"/>
      <c r="CN9" s="29"/>
      <c r="CO9" s="29"/>
      <c r="CP9" s="29"/>
      <c r="CQ9" s="29"/>
      <c r="CR9" s="29"/>
      <c r="CS9" s="29"/>
      <c r="CT9" s="29"/>
      <c r="CU9" s="29"/>
      <c r="CV9" s="29"/>
      <c r="CW9" s="29"/>
      <c r="CX9" s="29"/>
      <c r="CY9" s="29"/>
      <c r="CZ9" s="29"/>
      <c r="DA9" s="29"/>
      <c r="DB9" s="29"/>
      <c r="DC9" s="29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26"/>
      <c r="EU9" s="26"/>
      <c r="EV9" s="26"/>
      <c r="EW9" s="26"/>
      <c r="EX9" s="26"/>
      <c r="EY9" s="26"/>
      <c r="EZ9" s="26"/>
      <c r="FA9" s="26"/>
      <c r="FB9" s="26"/>
      <c r="FC9" s="26"/>
      <c r="FD9" s="26"/>
      <c r="FE9" s="26"/>
      <c r="FF9" s="26"/>
      <c r="FG9" s="26"/>
      <c r="FH9" s="26"/>
      <c r="FI9" s="26"/>
      <c r="FJ9" s="26"/>
      <c r="FK9" s="26"/>
      <c r="FL9" s="26"/>
      <c r="FM9" s="26"/>
      <c r="FN9" s="26"/>
      <c r="FO9" s="26"/>
      <c r="FP9" s="26"/>
      <c r="FQ9" s="26"/>
      <c r="FR9" s="26"/>
      <c r="FS9" s="26"/>
      <c r="FT9" s="26"/>
      <c r="FU9" s="26"/>
      <c r="FV9" s="26"/>
      <c r="FW9" s="26"/>
      <c r="FX9" s="26"/>
      <c r="FY9" s="26"/>
      <c r="FZ9" s="26"/>
      <c r="GA9" s="26"/>
      <c r="GB9" s="26"/>
      <c r="GC9" s="26"/>
      <c r="GD9" s="26"/>
      <c r="GE9" s="26"/>
      <c r="GF9" s="26"/>
      <c r="GG9" s="26"/>
      <c r="GH9" s="26"/>
      <c r="GI9" s="26"/>
      <c r="GJ9" s="43"/>
      <c r="GK9" s="43"/>
      <c r="GL9" s="43"/>
      <c r="GM9" s="43"/>
      <c r="GN9" s="43"/>
      <c r="GO9" s="43"/>
      <c r="GP9" s="43"/>
      <c r="GQ9" s="43"/>
      <c r="GR9" s="43"/>
      <c r="GS9" s="43"/>
      <c r="GT9" s="43"/>
      <c r="GU9" s="43"/>
      <c r="GV9" s="43"/>
      <c r="GW9" s="43"/>
      <c r="GX9" s="43"/>
      <c r="GY9" s="43"/>
      <c r="GZ9" s="43"/>
      <c r="HA9" s="43"/>
      <c r="HB9" s="43"/>
      <c r="HC9" s="43"/>
      <c r="HD9" s="43"/>
      <c r="HE9" s="43"/>
      <c r="HF9" s="43"/>
      <c r="HG9" s="43"/>
      <c r="HH9" s="43"/>
      <c r="HI9" s="43"/>
      <c r="HJ9" s="43"/>
      <c r="HK9" s="42"/>
      <c r="HL9" s="42"/>
      <c r="HM9" s="42"/>
      <c r="HN9" s="42"/>
      <c r="HO9" s="42"/>
      <c r="HP9" s="42"/>
      <c r="HQ9" s="42"/>
      <c r="HR9" s="42"/>
      <c r="HS9" s="42"/>
      <c r="HT9" s="42"/>
      <c r="HU9" s="42"/>
      <c r="HV9" s="42"/>
      <c r="HW9" s="42"/>
      <c r="HX9" s="42"/>
      <c r="HY9" s="42"/>
      <c r="HZ9" s="102"/>
      <c r="IA9" s="102"/>
      <c r="IB9" s="102"/>
      <c r="IC9" s="102"/>
      <c r="ID9" s="102"/>
      <c r="IE9" s="102"/>
      <c r="IF9" s="102"/>
      <c r="IG9" s="102"/>
      <c r="IH9" s="102"/>
      <c r="II9" s="102"/>
      <c r="IJ9" s="102"/>
      <c r="IK9" s="102"/>
      <c r="IL9" s="102"/>
      <c r="IM9" s="102"/>
      <c r="IN9" s="102"/>
      <c r="IO9" s="102"/>
      <c r="IP9" s="102"/>
      <c r="IQ9" s="102"/>
      <c r="IR9" s="102"/>
      <c r="IS9" s="102"/>
      <c r="IT9" s="102"/>
    </row>
    <row r="10" spans="1:254" ht="30" hidden="1" customHeight="1" thickBot="1" x14ac:dyDescent="0.3">
      <c r="A10" s="138"/>
      <c r="B10" s="138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29"/>
      <c r="AW10" s="29"/>
      <c r="AX10" s="29"/>
      <c r="AY10" s="29"/>
      <c r="AZ10" s="29"/>
      <c r="BA10" s="29"/>
      <c r="BB10" s="29"/>
      <c r="BC10" s="29"/>
      <c r="BD10" s="29"/>
      <c r="BE10" s="29"/>
      <c r="BF10" s="29"/>
      <c r="BG10" s="29"/>
      <c r="BH10" s="29"/>
      <c r="BI10" s="29"/>
      <c r="BJ10" s="29"/>
      <c r="BK10" s="29"/>
      <c r="BL10" s="29"/>
      <c r="BM10" s="29"/>
      <c r="BN10" s="29"/>
      <c r="BO10" s="29"/>
      <c r="BP10" s="29"/>
      <c r="BQ10" s="29"/>
      <c r="BR10" s="29"/>
      <c r="BS10" s="29"/>
      <c r="BT10" s="29"/>
      <c r="BU10" s="29"/>
      <c r="BV10" s="29"/>
      <c r="BW10" s="29"/>
      <c r="BX10" s="29"/>
      <c r="BY10" s="29"/>
      <c r="BZ10" s="29"/>
      <c r="CA10" s="29"/>
      <c r="CB10" s="29"/>
      <c r="CC10" s="29"/>
      <c r="CD10" s="29"/>
      <c r="CE10" s="29"/>
      <c r="CF10" s="29"/>
      <c r="CG10" s="29"/>
      <c r="CH10" s="29"/>
      <c r="CI10" s="29"/>
      <c r="CJ10" s="29"/>
      <c r="CK10" s="29"/>
      <c r="CL10" s="29"/>
      <c r="CM10" s="29"/>
      <c r="CN10" s="29"/>
      <c r="CO10" s="29"/>
      <c r="CP10" s="29"/>
      <c r="CQ10" s="29"/>
      <c r="CR10" s="29"/>
      <c r="CS10" s="29"/>
      <c r="CT10" s="29"/>
      <c r="CU10" s="29"/>
      <c r="CV10" s="29"/>
      <c r="CW10" s="29"/>
      <c r="CX10" s="29"/>
      <c r="CY10" s="29"/>
      <c r="CZ10" s="29"/>
      <c r="DA10" s="29"/>
      <c r="DB10" s="29"/>
      <c r="DC10" s="29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26"/>
      <c r="EU10" s="26"/>
      <c r="EV10" s="26"/>
      <c r="EW10" s="26"/>
      <c r="EX10" s="26"/>
      <c r="EY10" s="26"/>
      <c r="EZ10" s="26"/>
      <c r="FA10" s="26"/>
      <c r="FB10" s="26"/>
      <c r="FC10" s="26"/>
      <c r="FD10" s="26"/>
      <c r="FE10" s="26"/>
      <c r="FF10" s="26"/>
      <c r="FG10" s="26"/>
      <c r="FH10" s="26"/>
      <c r="FI10" s="26"/>
      <c r="FJ10" s="26"/>
      <c r="FK10" s="26"/>
      <c r="FL10" s="26"/>
      <c r="FM10" s="26"/>
      <c r="FN10" s="26"/>
      <c r="FO10" s="26"/>
      <c r="FP10" s="26"/>
      <c r="FQ10" s="26"/>
      <c r="FR10" s="26"/>
      <c r="FS10" s="26"/>
      <c r="FT10" s="26"/>
      <c r="FU10" s="26"/>
      <c r="FV10" s="26"/>
      <c r="FW10" s="26"/>
      <c r="FX10" s="26"/>
      <c r="FY10" s="26"/>
      <c r="FZ10" s="26"/>
      <c r="GA10" s="26"/>
      <c r="GB10" s="26"/>
      <c r="GC10" s="26"/>
      <c r="GD10" s="26"/>
      <c r="GE10" s="26"/>
      <c r="GF10" s="26"/>
      <c r="GG10" s="26"/>
      <c r="GH10" s="26"/>
      <c r="GI10" s="26"/>
      <c r="GJ10" s="43"/>
      <c r="GK10" s="43"/>
      <c r="GL10" s="43"/>
      <c r="GM10" s="43"/>
      <c r="GN10" s="43"/>
      <c r="GO10" s="43"/>
      <c r="GP10" s="43"/>
      <c r="GQ10" s="43"/>
      <c r="GR10" s="43"/>
      <c r="GS10" s="43"/>
      <c r="GT10" s="43"/>
      <c r="GU10" s="43"/>
      <c r="GV10" s="43"/>
      <c r="GW10" s="43"/>
      <c r="GX10" s="43"/>
      <c r="GY10" s="43"/>
      <c r="GZ10" s="43"/>
      <c r="HA10" s="43"/>
      <c r="HB10" s="43"/>
      <c r="HC10" s="43"/>
      <c r="HD10" s="43"/>
      <c r="HE10" s="43"/>
      <c r="HF10" s="43"/>
      <c r="HG10" s="43"/>
      <c r="HH10" s="43"/>
      <c r="HI10" s="43"/>
      <c r="HJ10" s="43"/>
      <c r="HK10" s="42"/>
      <c r="HL10" s="42"/>
      <c r="HM10" s="42"/>
      <c r="HN10" s="42"/>
      <c r="HO10" s="42"/>
      <c r="HP10" s="42"/>
      <c r="HQ10" s="42"/>
      <c r="HR10" s="42"/>
      <c r="HS10" s="42"/>
      <c r="HT10" s="42"/>
      <c r="HU10" s="42"/>
      <c r="HV10" s="42"/>
      <c r="HW10" s="42"/>
      <c r="HX10" s="42"/>
      <c r="HY10" s="42"/>
      <c r="HZ10" s="102"/>
      <c r="IA10" s="102"/>
      <c r="IB10" s="102"/>
      <c r="IC10" s="102"/>
      <c r="ID10" s="102"/>
      <c r="IE10" s="102"/>
      <c r="IF10" s="102"/>
      <c r="IG10" s="102"/>
      <c r="IH10" s="102"/>
      <c r="II10" s="102"/>
      <c r="IJ10" s="102"/>
      <c r="IK10" s="102"/>
      <c r="IL10" s="102"/>
      <c r="IM10" s="102"/>
      <c r="IN10" s="102"/>
      <c r="IO10" s="102"/>
      <c r="IP10" s="102"/>
      <c r="IQ10" s="102"/>
      <c r="IR10" s="102"/>
      <c r="IS10" s="102"/>
      <c r="IT10" s="102"/>
    </row>
    <row r="11" spans="1:254" ht="15.75" x14ac:dyDescent="0.25">
      <c r="A11" s="138"/>
      <c r="B11" s="138"/>
      <c r="C11" s="142" t="s">
        <v>120</v>
      </c>
      <c r="D11" s="142" t="s">
        <v>2</v>
      </c>
      <c r="E11" s="142" t="s">
        <v>3</v>
      </c>
      <c r="F11" s="142" t="s">
        <v>121</v>
      </c>
      <c r="G11" s="142" t="s">
        <v>6</v>
      </c>
      <c r="H11" s="142" t="s">
        <v>7</v>
      </c>
      <c r="I11" s="142" t="s">
        <v>122</v>
      </c>
      <c r="J11" s="142"/>
      <c r="K11" s="142"/>
      <c r="L11" s="142" t="s">
        <v>161</v>
      </c>
      <c r="M11" s="142"/>
      <c r="N11" s="142"/>
      <c r="O11" s="142" t="s">
        <v>123</v>
      </c>
      <c r="P11" s="142"/>
      <c r="Q11" s="142"/>
      <c r="R11" s="142" t="s">
        <v>124</v>
      </c>
      <c r="S11" s="142"/>
      <c r="T11" s="142"/>
      <c r="U11" s="142" t="s">
        <v>125</v>
      </c>
      <c r="V11" s="142"/>
      <c r="W11" s="142"/>
      <c r="X11" s="142" t="s">
        <v>126</v>
      </c>
      <c r="Y11" s="142"/>
      <c r="Z11" s="142"/>
      <c r="AA11" s="142" t="s">
        <v>127</v>
      </c>
      <c r="AB11" s="142"/>
      <c r="AC11" s="142"/>
      <c r="AD11" s="142" t="s">
        <v>1239</v>
      </c>
      <c r="AE11" s="142"/>
      <c r="AF11" s="142"/>
      <c r="AG11" s="142" t="s">
        <v>162</v>
      </c>
      <c r="AH11" s="142"/>
      <c r="AI11" s="142"/>
      <c r="AJ11" s="102" t="s">
        <v>128</v>
      </c>
      <c r="AK11" s="102"/>
      <c r="AL11" s="102"/>
      <c r="AM11" s="102" t="s">
        <v>1248</v>
      </c>
      <c r="AN11" s="102"/>
      <c r="AO11" s="102"/>
      <c r="AP11" s="142" t="s">
        <v>129</v>
      </c>
      <c r="AQ11" s="142"/>
      <c r="AR11" s="142"/>
      <c r="AS11" s="142" t="s">
        <v>130</v>
      </c>
      <c r="AT11" s="142"/>
      <c r="AU11" s="142"/>
      <c r="AV11" s="102" t="s">
        <v>131</v>
      </c>
      <c r="AW11" s="102"/>
      <c r="AX11" s="102"/>
      <c r="AY11" s="142" t="s">
        <v>132</v>
      </c>
      <c r="AZ11" s="142"/>
      <c r="BA11" s="142"/>
      <c r="BB11" s="142" t="s">
        <v>133</v>
      </c>
      <c r="BC11" s="142"/>
      <c r="BD11" s="142"/>
      <c r="BE11" s="142" t="s">
        <v>134</v>
      </c>
      <c r="BF11" s="142"/>
      <c r="BG11" s="142"/>
      <c r="BH11" s="142" t="s">
        <v>135</v>
      </c>
      <c r="BI11" s="142"/>
      <c r="BJ11" s="142"/>
      <c r="BK11" s="142" t="s">
        <v>1254</v>
      </c>
      <c r="BL11" s="142"/>
      <c r="BM11" s="142"/>
      <c r="BN11" s="102" t="s">
        <v>136</v>
      </c>
      <c r="BO11" s="102"/>
      <c r="BP11" s="102"/>
      <c r="BQ11" s="102" t="s">
        <v>137</v>
      </c>
      <c r="BR11" s="102"/>
      <c r="BS11" s="102"/>
      <c r="BT11" s="102" t="s">
        <v>138</v>
      </c>
      <c r="BU11" s="102"/>
      <c r="BV11" s="102"/>
      <c r="BW11" s="102" t="s">
        <v>139</v>
      </c>
      <c r="BX11" s="102"/>
      <c r="BY11" s="102"/>
      <c r="BZ11" s="102" t="s">
        <v>140</v>
      </c>
      <c r="CA11" s="102"/>
      <c r="CB11" s="102"/>
      <c r="CC11" s="102" t="s">
        <v>141</v>
      </c>
      <c r="CD11" s="102"/>
      <c r="CE11" s="102"/>
      <c r="CF11" s="102" t="s">
        <v>142</v>
      </c>
      <c r="CG11" s="102"/>
      <c r="CH11" s="102"/>
      <c r="CI11" s="102" t="s">
        <v>143</v>
      </c>
      <c r="CJ11" s="102"/>
      <c r="CK11" s="102"/>
      <c r="CL11" s="102" t="s">
        <v>144</v>
      </c>
      <c r="CM11" s="102"/>
      <c r="CN11" s="102"/>
      <c r="CO11" s="102" t="s">
        <v>163</v>
      </c>
      <c r="CP11" s="102"/>
      <c r="CQ11" s="102"/>
      <c r="CR11" s="102" t="s">
        <v>145</v>
      </c>
      <c r="CS11" s="102"/>
      <c r="CT11" s="102"/>
      <c r="CU11" s="102" t="s">
        <v>146</v>
      </c>
      <c r="CV11" s="102"/>
      <c r="CW11" s="102"/>
      <c r="CX11" s="102" t="s">
        <v>147</v>
      </c>
      <c r="CY11" s="102"/>
      <c r="CZ11" s="102"/>
      <c r="DA11" s="102" t="s">
        <v>148</v>
      </c>
      <c r="DB11" s="102"/>
      <c r="DC11" s="102"/>
      <c r="DD11" s="102" t="s">
        <v>414</v>
      </c>
      <c r="DE11" s="102"/>
      <c r="DF11" s="102"/>
      <c r="DG11" s="102" t="s">
        <v>415</v>
      </c>
      <c r="DH11" s="102"/>
      <c r="DI11" s="102"/>
      <c r="DJ11" s="102" t="s">
        <v>416</v>
      </c>
      <c r="DK11" s="102"/>
      <c r="DL11" s="102"/>
      <c r="DM11" s="102" t="s">
        <v>417</v>
      </c>
      <c r="DN11" s="102"/>
      <c r="DO11" s="102"/>
      <c r="DP11" s="102" t="s">
        <v>418</v>
      </c>
      <c r="DQ11" s="102"/>
      <c r="DR11" s="102"/>
      <c r="DS11" s="102" t="s">
        <v>419</v>
      </c>
      <c r="DT11" s="102"/>
      <c r="DU11" s="102"/>
      <c r="DV11" s="102" t="s">
        <v>420</v>
      </c>
      <c r="DW11" s="102"/>
      <c r="DX11" s="102"/>
      <c r="DY11" s="102" t="s">
        <v>149</v>
      </c>
      <c r="DZ11" s="102"/>
      <c r="EA11" s="102"/>
      <c r="EB11" s="102" t="s">
        <v>150</v>
      </c>
      <c r="EC11" s="102"/>
      <c r="ED11" s="102"/>
      <c r="EE11" s="102" t="s">
        <v>151</v>
      </c>
      <c r="EF11" s="102"/>
      <c r="EG11" s="102"/>
      <c r="EH11" s="102" t="s">
        <v>164</v>
      </c>
      <c r="EI11" s="102"/>
      <c r="EJ11" s="102"/>
      <c r="EK11" s="102" t="s">
        <v>152</v>
      </c>
      <c r="EL11" s="102"/>
      <c r="EM11" s="102"/>
      <c r="EN11" s="102" t="s">
        <v>153</v>
      </c>
      <c r="EO11" s="102"/>
      <c r="EP11" s="102"/>
      <c r="EQ11" s="102" t="s">
        <v>154</v>
      </c>
      <c r="ER11" s="102"/>
      <c r="ES11" s="102"/>
      <c r="ET11" s="102" t="s">
        <v>155</v>
      </c>
      <c r="EU11" s="102"/>
      <c r="EV11" s="102"/>
      <c r="EW11" s="102" t="s">
        <v>156</v>
      </c>
      <c r="EX11" s="102"/>
      <c r="EY11" s="102"/>
      <c r="EZ11" s="102" t="s">
        <v>157</v>
      </c>
      <c r="FA11" s="102"/>
      <c r="FB11" s="102"/>
      <c r="FC11" s="102" t="s">
        <v>158</v>
      </c>
      <c r="FD11" s="102"/>
      <c r="FE11" s="102"/>
      <c r="FF11" s="102" t="s">
        <v>159</v>
      </c>
      <c r="FG11" s="102"/>
      <c r="FH11" s="102"/>
      <c r="FI11" s="102" t="s">
        <v>160</v>
      </c>
      <c r="FJ11" s="102"/>
      <c r="FK11" s="102"/>
      <c r="FL11" s="102" t="s">
        <v>165</v>
      </c>
      <c r="FM11" s="102"/>
      <c r="FN11" s="102"/>
      <c r="FO11" s="102" t="s">
        <v>166</v>
      </c>
      <c r="FP11" s="102"/>
      <c r="FQ11" s="102"/>
      <c r="FR11" s="102" t="s">
        <v>421</v>
      </c>
      <c r="FS11" s="102"/>
      <c r="FT11" s="102"/>
      <c r="FU11" s="102" t="s">
        <v>422</v>
      </c>
      <c r="FV11" s="102"/>
      <c r="FW11" s="102"/>
      <c r="FX11" s="102" t="s">
        <v>423</v>
      </c>
      <c r="FY11" s="102"/>
      <c r="FZ11" s="102"/>
      <c r="GA11" s="102" t="s">
        <v>424</v>
      </c>
      <c r="GB11" s="102"/>
      <c r="GC11" s="102"/>
      <c r="GD11" s="102" t="s">
        <v>425</v>
      </c>
      <c r="GE11" s="102"/>
      <c r="GF11" s="102"/>
      <c r="GG11" s="102" t="s">
        <v>426</v>
      </c>
      <c r="GH11" s="102"/>
      <c r="GI11" s="102"/>
      <c r="GJ11" s="102" t="s">
        <v>1332</v>
      </c>
      <c r="GK11" s="102"/>
      <c r="GL11" s="102"/>
      <c r="GM11" s="102" t="s">
        <v>1333</v>
      </c>
      <c r="GN11" s="102"/>
      <c r="GO11" s="102"/>
      <c r="GP11" s="102" t="s">
        <v>1335</v>
      </c>
      <c r="GQ11" s="102"/>
      <c r="GR11" s="102"/>
      <c r="GS11" s="102" t="s">
        <v>1339</v>
      </c>
      <c r="GT11" s="102"/>
      <c r="GU11" s="102"/>
      <c r="GV11" s="102" t="s">
        <v>1345</v>
      </c>
      <c r="GW11" s="102"/>
      <c r="GX11" s="102"/>
      <c r="GY11" s="102" t="s">
        <v>1346</v>
      </c>
      <c r="GZ11" s="102"/>
      <c r="HA11" s="102"/>
      <c r="HB11" s="102" t="s">
        <v>1350</v>
      </c>
      <c r="HC11" s="102"/>
      <c r="HD11" s="102"/>
      <c r="HE11" s="102" t="s">
        <v>1351</v>
      </c>
      <c r="HF11" s="102"/>
      <c r="HG11" s="102"/>
      <c r="HH11" s="102" t="s">
        <v>1353</v>
      </c>
      <c r="HI11" s="102"/>
      <c r="HJ11" s="102"/>
      <c r="HK11" s="102" t="s">
        <v>1357</v>
      </c>
      <c r="HL11" s="102"/>
      <c r="HM11" s="102"/>
      <c r="HN11" s="102" t="s">
        <v>1359</v>
      </c>
      <c r="HO11" s="102"/>
      <c r="HP11" s="102"/>
      <c r="HQ11" s="102" t="s">
        <v>1362</v>
      </c>
      <c r="HR11" s="102"/>
      <c r="HS11" s="102"/>
      <c r="HT11" s="102" t="s">
        <v>1367</v>
      </c>
      <c r="HU11" s="102"/>
      <c r="HV11" s="102"/>
      <c r="HW11" s="102" t="s">
        <v>1368</v>
      </c>
      <c r="HX11" s="102"/>
      <c r="HY11" s="102"/>
      <c r="HZ11" s="102" t="s">
        <v>427</v>
      </c>
      <c r="IA11" s="102"/>
      <c r="IB11" s="102"/>
      <c r="IC11" s="102" t="s">
        <v>428</v>
      </c>
      <c r="ID11" s="102"/>
      <c r="IE11" s="102"/>
      <c r="IF11" s="102" t="s">
        <v>429</v>
      </c>
      <c r="IG11" s="102"/>
      <c r="IH11" s="102"/>
      <c r="II11" s="102" t="s">
        <v>430</v>
      </c>
      <c r="IJ11" s="102"/>
      <c r="IK11" s="102"/>
      <c r="IL11" s="102" t="s">
        <v>431</v>
      </c>
      <c r="IM11" s="102"/>
      <c r="IN11" s="102"/>
      <c r="IO11" s="102" t="s">
        <v>432</v>
      </c>
      <c r="IP11" s="102"/>
      <c r="IQ11" s="102"/>
      <c r="IR11" s="102" t="s">
        <v>433</v>
      </c>
      <c r="IS11" s="102"/>
      <c r="IT11" s="102"/>
    </row>
    <row r="12" spans="1:254" ht="91.5" customHeight="1" x14ac:dyDescent="0.25">
      <c r="A12" s="138"/>
      <c r="B12" s="138"/>
      <c r="C12" s="132" t="s">
        <v>1224</v>
      </c>
      <c r="D12" s="132"/>
      <c r="E12" s="132"/>
      <c r="F12" s="124" t="s">
        <v>1227</v>
      </c>
      <c r="G12" s="124"/>
      <c r="H12" s="124"/>
      <c r="I12" s="124" t="s">
        <v>1228</v>
      </c>
      <c r="J12" s="124"/>
      <c r="K12" s="124"/>
      <c r="L12" s="124" t="s">
        <v>1232</v>
      </c>
      <c r="M12" s="124"/>
      <c r="N12" s="124"/>
      <c r="O12" s="124" t="s">
        <v>1233</v>
      </c>
      <c r="P12" s="124"/>
      <c r="Q12" s="124"/>
      <c r="R12" s="124" t="s">
        <v>1234</v>
      </c>
      <c r="S12" s="124"/>
      <c r="T12" s="124"/>
      <c r="U12" s="124" t="s">
        <v>612</v>
      </c>
      <c r="V12" s="124"/>
      <c r="W12" s="124"/>
      <c r="X12" s="124" t="s">
        <v>1385</v>
      </c>
      <c r="Y12" s="124"/>
      <c r="Z12" s="124"/>
      <c r="AA12" s="132" t="s">
        <v>615</v>
      </c>
      <c r="AB12" s="132"/>
      <c r="AC12" s="132"/>
      <c r="AD12" s="132" t="s">
        <v>1240</v>
      </c>
      <c r="AE12" s="132"/>
      <c r="AF12" s="132"/>
      <c r="AG12" s="124" t="s">
        <v>1241</v>
      </c>
      <c r="AH12" s="124"/>
      <c r="AI12" s="124"/>
      <c r="AJ12" s="124" t="s">
        <v>1245</v>
      </c>
      <c r="AK12" s="124"/>
      <c r="AL12" s="124"/>
      <c r="AM12" s="132" t="s">
        <v>1247</v>
      </c>
      <c r="AN12" s="132"/>
      <c r="AO12" s="132"/>
      <c r="AP12" s="124" t="s">
        <v>622</v>
      </c>
      <c r="AQ12" s="124"/>
      <c r="AR12" s="124"/>
      <c r="AS12" s="132" t="s">
        <v>1249</v>
      </c>
      <c r="AT12" s="132"/>
      <c r="AU12" s="132"/>
      <c r="AV12" s="124" t="s">
        <v>1250</v>
      </c>
      <c r="AW12" s="124"/>
      <c r="AX12" s="124"/>
      <c r="AY12" s="124" t="s">
        <v>628</v>
      </c>
      <c r="AZ12" s="124"/>
      <c r="BA12" s="124"/>
      <c r="BB12" s="124" t="s">
        <v>1251</v>
      </c>
      <c r="BC12" s="124"/>
      <c r="BD12" s="124"/>
      <c r="BE12" s="124" t="s">
        <v>1252</v>
      </c>
      <c r="BF12" s="124"/>
      <c r="BG12" s="124"/>
      <c r="BH12" s="124" t="s">
        <v>1253</v>
      </c>
      <c r="BI12" s="124"/>
      <c r="BJ12" s="124"/>
      <c r="BK12" s="124" t="s">
        <v>1259</v>
      </c>
      <c r="BL12" s="124"/>
      <c r="BM12" s="124"/>
      <c r="BN12" s="124" t="s">
        <v>1255</v>
      </c>
      <c r="BO12" s="124"/>
      <c r="BP12" s="124"/>
      <c r="BQ12" s="124" t="s">
        <v>1256</v>
      </c>
      <c r="BR12" s="124"/>
      <c r="BS12" s="124"/>
      <c r="BT12" s="124" t="s">
        <v>643</v>
      </c>
      <c r="BU12" s="124"/>
      <c r="BV12" s="124"/>
      <c r="BW12" s="124" t="s">
        <v>1264</v>
      </c>
      <c r="BX12" s="124"/>
      <c r="BY12" s="124"/>
      <c r="BZ12" s="124" t="s">
        <v>646</v>
      </c>
      <c r="CA12" s="124"/>
      <c r="CB12" s="124"/>
      <c r="CC12" s="124" t="s">
        <v>649</v>
      </c>
      <c r="CD12" s="124"/>
      <c r="CE12" s="124"/>
      <c r="CF12" s="124" t="s">
        <v>1267</v>
      </c>
      <c r="CG12" s="124"/>
      <c r="CH12" s="124"/>
      <c r="CI12" s="124" t="s">
        <v>1271</v>
      </c>
      <c r="CJ12" s="124"/>
      <c r="CK12" s="124"/>
      <c r="CL12" s="124" t="s">
        <v>1272</v>
      </c>
      <c r="CM12" s="124"/>
      <c r="CN12" s="124"/>
      <c r="CO12" s="124" t="s">
        <v>1273</v>
      </c>
      <c r="CP12" s="124"/>
      <c r="CQ12" s="124"/>
      <c r="CR12" s="124" t="s">
        <v>1274</v>
      </c>
      <c r="CS12" s="124"/>
      <c r="CT12" s="124"/>
      <c r="CU12" s="124" t="s">
        <v>1275</v>
      </c>
      <c r="CV12" s="124"/>
      <c r="CW12" s="124"/>
      <c r="CX12" s="124" t="s">
        <v>1276</v>
      </c>
      <c r="CY12" s="124"/>
      <c r="CZ12" s="124"/>
      <c r="DA12" s="124" t="s">
        <v>659</v>
      </c>
      <c r="DB12" s="124"/>
      <c r="DC12" s="124"/>
      <c r="DD12" s="124" t="s">
        <v>1281</v>
      </c>
      <c r="DE12" s="124"/>
      <c r="DF12" s="124"/>
      <c r="DG12" s="124" t="s">
        <v>1282</v>
      </c>
      <c r="DH12" s="124"/>
      <c r="DI12" s="124"/>
      <c r="DJ12" s="124" t="s">
        <v>1286</v>
      </c>
      <c r="DK12" s="124"/>
      <c r="DL12" s="124"/>
      <c r="DM12" s="124" t="s">
        <v>672</v>
      </c>
      <c r="DN12" s="124"/>
      <c r="DO12" s="124"/>
      <c r="DP12" s="124" t="s">
        <v>675</v>
      </c>
      <c r="DQ12" s="124"/>
      <c r="DR12" s="124"/>
      <c r="DS12" s="124" t="s">
        <v>1288</v>
      </c>
      <c r="DT12" s="124"/>
      <c r="DU12" s="124"/>
      <c r="DV12" s="124" t="s">
        <v>649</v>
      </c>
      <c r="DW12" s="124"/>
      <c r="DX12" s="124"/>
      <c r="DY12" s="124" t="s">
        <v>1293</v>
      </c>
      <c r="DZ12" s="124"/>
      <c r="EA12" s="124"/>
      <c r="EB12" s="124" t="s">
        <v>1294</v>
      </c>
      <c r="EC12" s="124"/>
      <c r="ED12" s="124"/>
      <c r="EE12" s="124" t="s">
        <v>684</v>
      </c>
      <c r="EF12" s="124"/>
      <c r="EG12" s="124"/>
      <c r="EH12" s="124" t="s">
        <v>1297</v>
      </c>
      <c r="EI12" s="124"/>
      <c r="EJ12" s="124"/>
      <c r="EK12" s="124" t="s">
        <v>688</v>
      </c>
      <c r="EL12" s="124"/>
      <c r="EM12" s="124"/>
      <c r="EN12" s="124" t="s">
        <v>689</v>
      </c>
      <c r="EO12" s="124"/>
      <c r="EP12" s="124"/>
      <c r="EQ12" s="124" t="s">
        <v>1300</v>
      </c>
      <c r="ER12" s="124"/>
      <c r="ES12" s="124"/>
      <c r="ET12" s="124" t="s">
        <v>1301</v>
      </c>
      <c r="EU12" s="124"/>
      <c r="EV12" s="124"/>
      <c r="EW12" s="124" t="s">
        <v>1302</v>
      </c>
      <c r="EX12" s="124"/>
      <c r="EY12" s="124"/>
      <c r="EZ12" s="124" t="s">
        <v>1303</v>
      </c>
      <c r="FA12" s="124"/>
      <c r="FB12" s="124"/>
      <c r="FC12" s="124" t="s">
        <v>1305</v>
      </c>
      <c r="FD12" s="124"/>
      <c r="FE12" s="124"/>
      <c r="FF12" s="124" t="s">
        <v>1312</v>
      </c>
      <c r="FG12" s="124"/>
      <c r="FH12" s="124"/>
      <c r="FI12" s="124" t="s">
        <v>1309</v>
      </c>
      <c r="FJ12" s="124"/>
      <c r="FK12" s="124"/>
      <c r="FL12" s="124" t="s">
        <v>1310</v>
      </c>
      <c r="FM12" s="124"/>
      <c r="FN12" s="124"/>
      <c r="FO12" s="142" t="s">
        <v>707</v>
      </c>
      <c r="FP12" s="142"/>
      <c r="FQ12" s="142"/>
      <c r="FR12" s="124" t="s">
        <v>1317</v>
      </c>
      <c r="FS12" s="124"/>
      <c r="FT12" s="124"/>
      <c r="FU12" s="124" t="s">
        <v>1319</v>
      </c>
      <c r="FV12" s="124"/>
      <c r="FW12" s="124"/>
      <c r="FX12" s="124" t="s">
        <v>712</v>
      </c>
      <c r="FY12" s="124"/>
      <c r="FZ12" s="124"/>
      <c r="GA12" s="124" t="s">
        <v>1321</v>
      </c>
      <c r="GB12" s="124"/>
      <c r="GC12" s="124"/>
      <c r="GD12" s="124" t="s">
        <v>1323</v>
      </c>
      <c r="GE12" s="124"/>
      <c r="GF12" s="124"/>
      <c r="GG12" s="124" t="s">
        <v>1327</v>
      </c>
      <c r="GH12" s="124"/>
      <c r="GI12" s="124"/>
      <c r="GJ12" s="132" t="s">
        <v>1328</v>
      </c>
      <c r="GK12" s="132"/>
      <c r="GL12" s="132"/>
      <c r="GM12" s="124" t="s">
        <v>720</v>
      </c>
      <c r="GN12" s="124"/>
      <c r="GO12" s="124"/>
      <c r="GP12" s="124" t="s">
        <v>1334</v>
      </c>
      <c r="GQ12" s="124"/>
      <c r="GR12" s="124"/>
      <c r="GS12" s="124" t="s">
        <v>1340</v>
      </c>
      <c r="GT12" s="124"/>
      <c r="GU12" s="124"/>
      <c r="GV12" s="124" t="s">
        <v>1341</v>
      </c>
      <c r="GW12" s="124"/>
      <c r="GX12" s="124"/>
      <c r="GY12" s="124" t="s">
        <v>725</v>
      </c>
      <c r="GZ12" s="124"/>
      <c r="HA12" s="124"/>
      <c r="HB12" s="124" t="s">
        <v>726</v>
      </c>
      <c r="HC12" s="124"/>
      <c r="HD12" s="124"/>
      <c r="HE12" s="124" t="s">
        <v>729</v>
      </c>
      <c r="HF12" s="124"/>
      <c r="HG12" s="124"/>
      <c r="HH12" s="124" t="s">
        <v>1352</v>
      </c>
      <c r="HI12" s="124"/>
      <c r="HJ12" s="124"/>
      <c r="HK12" s="124" t="s">
        <v>1358</v>
      </c>
      <c r="HL12" s="124"/>
      <c r="HM12" s="124"/>
      <c r="HN12" s="124" t="s">
        <v>1360</v>
      </c>
      <c r="HO12" s="124"/>
      <c r="HP12" s="124"/>
      <c r="HQ12" s="124" t="s">
        <v>1363</v>
      </c>
      <c r="HR12" s="124"/>
      <c r="HS12" s="124"/>
      <c r="HT12" s="124" t="s">
        <v>738</v>
      </c>
      <c r="HU12" s="124"/>
      <c r="HV12" s="124"/>
      <c r="HW12" s="124" t="s">
        <v>600</v>
      </c>
      <c r="HX12" s="124"/>
      <c r="HY12" s="124"/>
      <c r="HZ12" s="124" t="s">
        <v>1369</v>
      </c>
      <c r="IA12" s="124"/>
      <c r="IB12" s="124"/>
      <c r="IC12" s="124" t="s">
        <v>1372</v>
      </c>
      <c r="ID12" s="124"/>
      <c r="IE12" s="124"/>
      <c r="IF12" s="124" t="s">
        <v>744</v>
      </c>
      <c r="IG12" s="124"/>
      <c r="IH12" s="124"/>
      <c r="II12" s="124" t="s">
        <v>1376</v>
      </c>
      <c r="IJ12" s="124"/>
      <c r="IK12" s="124"/>
      <c r="IL12" s="124" t="s">
        <v>1377</v>
      </c>
      <c r="IM12" s="124"/>
      <c r="IN12" s="124"/>
      <c r="IO12" s="124" t="s">
        <v>1381</v>
      </c>
      <c r="IP12" s="124"/>
      <c r="IQ12" s="124"/>
      <c r="IR12" s="124" t="s">
        <v>748</v>
      </c>
      <c r="IS12" s="124"/>
      <c r="IT12" s="124"/>
    </row>
    <row r="13" spans="1:254" ht="131.25" customHeight="1" x14ac:dyDescent="0.25">
      <c r="A13" s="138"/>
      <c r="B13" s="138"/>
      <c r="C13" s="30" t="s">
        <v>791</v>
      </c>
      <c r="D13" s="30" t="s">
        <v>1225</v>
      </c>
      <c r="E13" s="30" t="s">
        <v>1226</v>
      </c>
      <c r="F13" s="30" t="s">
        <v>605</v>
      </c>
      <c r="G13" s="30" t="s">
        <v>606</v>
      </c>
      <c r="H13" s="30" t="s">
        <v>607</v>
      </c>
      <c r="I13" s="30" t="s">
        <v>1229</v>
      </c>
      <c r="J13" s="30" t="s">
        <v>1230</v>
      </c>
      <c r="K13" s="30" t="s">
        <v>1231</v>
      </c>
      <c r="L13" s="30" t="s">
        <v>248</v>
      </c>
      <c r="M13" s="30" t="s">
        <v>608</v>
      </c>
      <c r="N13" s="30" t="s">
        <v>609</v>
      </c>
      <c r="O13" s="30" t="s">
        <v>515</v>
      </c>
      <c r="P13" s="30" t="s">
        <v>610</v>
      </c>
      <c r="Q13" s="30" t="s">
        <v>611</v>
      </c>
      <c r="R13" s="30" t="s">
        <v>191</v>
      </c>
      <c r="S13" s="30" t="s">
        <v>314</v>
      </c>
      <c r="T13" s="30" t="s">
        <v>246</v>
      </c>
      <c r="U13" s="30" t="s">
        <v>612</v>
      </c>
      <c r="V13" s="30" t="s">
        <v>613</v>
      </c>
      <c r="W13" s="30" t="s">
        <v>1235</v>
      </c>
      <c r="X13" s="57" t="s">
        <v>214</v>
      </c>
      <c r="Y13" s="57" t="s">
        <v>614</v>
      </c>
      <c r="Z13" s="57" t="s">
        <v>474</v>
      </c>
      <c r="AA13" s="57" t="s">
        <v>1236</v>
      </c>
      <c r="AB13" s="57" t="s">
        <v>1237</v>
      </c>
      <c r="AC13" s="57" t="s">
        <v>1238</v>
      </c>
      <c r="AD13" s="57" t="s">
        <v>233</v>
      </c>
      <c r="AE13" s="57" t="s">
        <v>528</v>
      </c>
      <c r="AF13" s="57" t="s">
        <v>202</v>
      </c>
      <c r="AG13" s="57" t="s">
        <v>1242</v>
      </c>
      <c r="AH13" s="57" t="s">
        <v>1243</v>
      </c>
      <c r="AI13" s="57" t="s">
        <v>1244</v>
      </c>
      <c r="AJ13" s="57" t="s">
        <v>620</v>
      </c>
      <c r="AK13" s="57" t="s">
        <v>1246</v>
      </c>
      <c r="AL13" s="57" t="s">
        <v>621</v>
      </c>
      <c r="AM13" s="57" t="s">
        <v>617</v>
      </c>
      <c r="AN13" s="57" t="s">
        <v>618</v>
      </c>
      <c r="AO13" s="57" t="s">
        <v>619</v>
      </c>
      <c r="AP13" s="57" t="s">
        <v>622</v>
      </c>
      <c r="AQ13" s="57" t="s">
        <v>623</v>
      </c>
      <c r="AR13" s="57" t="s">
        <v>624</v>
      </c>
      <c r="AS13" s="57" t="s">
        <v>223</v>
      </c>
      <c r="AT13" s="57" t="s">
        <v>464</v>
      </c>
      <c r="AU13" s="57" t="s">
        <v>225</v>
      </c>
      <c r="AV13" s="57" t="s">
        <v>625</v>
      </c>
      <c r="AW13" s="57" t="s">
        <v>626</v>
      </c>
      <c r="AX13" s="57" t="s">
        <v>627</v>
      </c>
      <c r="AY13" s="57" t="s">
        <v>629</v>
      </c>
      <c r="AZ13" s="57" t="s">
        <v>630</v>
      </c>
      <c r="BA13" s="57" t="s">
        <v>631</v>
      </c>
      <c r="BB13" s="57" t="s">
        <v>632</v>
      </c>
      <c r="BC13" s="57" t="s">
        <v>633</v>
      </c>
      <c r="BD13" s="57" t="s">
        <v>634</v>
      </c>
      <c r="BE13" s="57" t="s">
        <v>1393</v>
      </c>
      <c r="BF13" s="57" t="s">
        <v>635</v>
      </c>
      <c r="BG13" s="57" t="s">
        <v>636</v>
      </c>
      <c r="BH13" s="57" t="s">
        <v>637</v>
      </c>
      <c r="BI13" s="57" t="s">
        <v>638</v>
      </c>
      <c r="BJ13" s="57" t="s">
        <v>639</v>
      </c>
      <c r="BK13" s="57" t="s">
        <v>1260</v>
      </c>
      <c r="BL13" s="57" t="s">
        <v>1261</v>
      </c>
      <c r="BM13" s="57" t="s">
        <v>1262</v>
      </c>
      <c r="BN13" s="57" t="s">
        <v>640</v>
      </c>
      <c r="BO13" s="57" t="s">
        <v>641</v>
      </c>
      <c r="BP13" s="57" t="s">
        <v>642</v>
      </c>
      <c r="BQ13" s="30" t="s">
        <v>1256</v>
      </c>
      <c r="BR13" s="30" t="s">
        <v>1257</v>
      </c>
      <c r="BS13" s="30" t="s">
        <v>1258</v>
      </c>
      <c r="BT13" s="57" t="s">
        <v>644</v>
      </c>
      <c r="BU13" s="57" t="s">
        <v>1263</v>
      </c>
      <c r="BV13" s="57" t="s">
        <v>645</v>
      </c>
      <c r="BW13" s="57" t="s">
        <v>554</v>
      </c>
      <c r="BX13" s="57" t="s">
        <v>1265</v>
      </c>
      <c r="BY13" s="57" t="s">
        <v>556</v>
      </c>
      <c r="BZ13" s="57" t="s">
        <v>647</v>
      </c>
      <c r="CA13" s="57" t="s">
        <v>648</v>
      </c>
      <c r="CB13" s="57" t="s">
        <v>1266</v>
      </c>
      <c r="CC13" s="57" t="s">
        <v>649</v>
      </c>
      <c r="CD13" s="57" t="s">
        <v>650</v>
      </c>
      <c r="CE13" s="57" t="s">
        <v>651</v>
      </c>
      <c r="CF13" s="30" t="s">
        <v>1268</v>
      </c>
      <c r="CG13" s="30" t="s">
        <v>1269</v>
      </c>
      <c r="CH13" s="30" t="s">
        <v>1270</v>
      </c>
      <c r="CI13" s="57" t="s">
        <v>198</v>
      </c>
      <c r="CJ13" s="57" t="s">
        <v>652</v>
      </c>
      <c r="CK13" s="57" t="s">
        <v>653</v>
      </c>
      <c r="CL13" s="57" t="s">
        <v>1394</v>
      </c>
      <c r="CM13" s="57" t="s">
        <v>664</v>
      </c>
      <c r="CN13" s="57" t="s">
        <v>665</v>
      </c>
      <c r="CO13" s="57" t="s">
        <v>483</v>
      </c>
      <c r="CP13" s="57" t="s">
        <v>654</v>
      </c>
      <c r="CQ13" s="57" t="s">
        <v>655</v>
      </c>
      <c r="CR13" s="57" t="s">
        <v>656</v>
      </c>
      <c r="CS13" s="57" t="s">
        <v>657</v>
      </c>
      <c r="CT13" s="57" t="s">
        <v>658</v>
      </c>
      <c r="CU13" s="57" t="s">
        <v>616</v>
      </c>
      <c r="CV13" s="57" t="s">
        <v>660</v>
      </c>
      <c r="CW13" s="57" t="s">
        <v>661</v>
      </c>
      <c r="CX13" s="57" t="s">
        <v>662</v>
      </c>
      <c r="CY13" s="57" t="s">
        <v>663</v>
      </c>
      <c r="CZ13" s="57" t="s">
        <v>1277</v>
      </c>
      <c r="DA13" s="30" t="s">
        <v>1278</v>
      </c>
      <c r="DB13" s="30" t="s">
        <v>1279</v>
      </c>
      <c r="DC13" s="30" t="s">
        <v>1280</v>
      </c>
      <c r="DD13" s="57" t="s">
        <v>666</v>
      </c>
      <c r="DE13" s="57" t="s">
        <v>667</v>
      </c>
      <c r="DF13" s="57" t="s">
        <v>668</v>
      </c>
      <c r="DG13" s="57" t="s">
        <v>1283</v>
      </c>
      <c r="DH13" s="57" t="s">
        <v>1284</v>
      </c>
      <c r="DI13" s="57" t="s">
        <v>1285</v>
      </c>
      <c r="DJ13" s="57" t="s">
        <v>669</v>
      </c>
      <c r="DK13" s="57" t="s">
        <v>670</v>
      </c>
      <c r="DL13" s="57" t="s">
        <v>671</v>
      </c>
      <c r="DM13" s="57" t="s">
        <v>672</v>
      </c>
      <c r="DN13" s="57" t="s">
        <v>673</v>
      </c>
      <c r="DO13" s="57" t="s">
        <v>674</v>
      </c>
      <c r="DP13" s="57" t="s">
        <v>675</v>
      </c>
      <c r="DQ13" s="57" t="s">
        <v>676</v>
      </c>
      <c r="DR13" s="57" t="s">
        <v>1287</v>
      </c>
      <c r="DS13" s="57" t="s">
        <v>1289</v>
      </c>
      <c r="DT13" s="57" t="s">
        <v>1290</v>
      </c>
      <c r="DU13" s="57" t="s">
        <v>1291</v>
      </c>
      <c r="DV13" s="57" t="s">
        <v>649</v>
      </c>
      <c r="DW13" s="57" t="s">
        <v>1292</v>
      </c>
      <c r="DX13" s="57" t="s">
        <v>677</v>
      </c>
      <c r="DY13" s="57" t="s">
        <v>678</v>
      </c>
      <c r="DZ13" s="57" t="s">
        <v>679</v>
      </c>
      <c r="EA13" s="57" t="s">
        <v>680</v>
      </c>
      <c r="EB13" s="57" t="s">
        <v>681</v>
      </c>
      <c r="EC13" s="57" t="s">
        <v>682</v>
      </c>
      <c r="ED13" s="57" t="s">
        <v>683</v>
      </c>
      <c r="EE13" s="57" t="s">
        <v>1395</v>
      </c>
      <c r="EF13" s="57" t="s">
        <v>1295</v>
      </c>
      <c r="EG13" s="57" t="s">
        <v>1296</v>
      </c>
      <c r="EH13" s="57" t="s">
        <v>685</v>
      </c>
      <c r="EI13" s="57" t="s">
        <v>686</v>
      </c>
      <c r="EJ13" s="57" t="s">
        <v>687</v>
      </c>
      <c r="EK13" s="57" t="s">
        <v>688</v>
      </c>
      <c r="EL13" s="57" t="s">
        <v>1298</v>
      </c>
      <c r="EM13" s="57" t="s">
        <v>1299</v>
      </c>
      <c r="EN13" s="57" t="s">
        <v>690</v>
      </c>
      <c r="EO13" s="57" t="s">
        <v>691</v>
      </c>
      <c r="EP13" s="57" t="s">
        <v>692</v>
      </c>
      <c r="EQ13" s="57" t="s">
        <v>693</v>
      </c>
      <c r="ER13" s="57" t="s">
        <v>694</v>
      </c>
      <c r="ES13" s="57" t="s">
        <v>695</v>
      </c>
      <c r="ET13" s="57" t="s">
        <v>696</v>
      </c>
      <c r="EU13" s="57" t="s">
        <v>697</v>
      </c>
      <c r="EV13" s="57" t="s">
        <v>698</v>
      </c>
      <c r="EW13" s="57" t="s">
        <v>1396</v>
      </c>
      <c r="EX13" s="57" t="s">
        <v>699</v>
      </c>
      <c r="EY13" s="57" t="s">
        <v>700</v>
      </c>
      <c r="EZ13" s="57" t="s">
        <v>701</v>
      </c>
      <c r="FA13" s="57" t="s">
        <v>702</v>
      </c>
      <c r="FB13" s="57" t="s">
        <v>1304</v>
      </c>
      <c r="FC13" s="57" t="s">
        <v>1306</v>
      </c>
      <c r="FD13" s="57" t="s">
        <v>1307</v>
      </c>
      <c r="FE13" s="57" t="s">
        <v>1308</v>
      </c>
      <c r="FF13" s="30" t="s">
        <v>703</v>
      </c>
      <c r="FG13" s="59" t="s">
        <v>1313</v>
      </c>
      <c r="FH13" s="57" t="s">
        <v>704</v>
      </c>
      <c r="FI13" s="57" t="s">
        <v>191</v>
      </c>
      <c r="FJ13" s="57" t="s">
        <v>314</v>
      </c>
      <c r="FK13" s="57" t="s">
        <v>246</v>
      </c>
      <c r="FL13" s="57" t="s">
        <v>705</v>
      </c>
      <c r="FM13" s="57" t="s">
        <v>706</v>
      </c>
      <c r="FN13" s="57" t="s">
        <v>1311</v>
      </c>
      <c r="FO13" s="57" t="s">
        <v>1314</v>
      </c>
      <c r="FP13" s="57" t="s">
        <v>1315</v>
      </c>
      <c r="FQ13" s="57" t="s">
        <v>1316</v>
      </c>
      <c r="FR13" s="57" t="s">
        <v>708</v>
      </c>
      <c r="FS13" s="57" t="s">
        <v>709</v>
      </c>
      <c r="FT13" s="57" t="s">
        <v>1318</v>
      </c>
      <c r="FU13" s="57" t="s">
        <v>710</v>
      </c>
      <c r="FV13" s="57" t="s">
        <v>711</v>
      </c>
      <c r="FW13" s="57" t="s">
        <v>1320</v>
      </c>
      <c r="FX13" s="57" t="s">
        <v>1390</v>
      </c>
      <c r="FY13" s="57" t="s">
        <v>713</v>
      </c>
      <c r="FZ13" s="57" t="s">
        <v>714</v>
      </c>
      <c r="GA13" s="57" t="s">
        <v>715</v>
      </c>
      <c r="GB13" s="57" t="s">
        <v>716</v>
      </c>
      <c r="GC13" s="57" t="s">
        <v>1322</v>
      </c>
      <c r="GD13" s="30" t="s">
        <v>1324</v>
      </c>
      <c r="GE13" s="30" t="s">
        <v>1325</v>
      </c>
      <c r="GF13" s="30" t="s">
        <v>1326</v>
      </c>
      <c r="GG13" s="57" t="s">
        <v>717</v>
      </c>
      <c r="GH13" s="57" t="s">
        <v>718</v>
      </c>
      <c r="GI13" s="57" t="s">
        <v>719</v>
      </c>
      <c r="GJ13" s="57" t="s">
        <v>1329</v>
      </c>
      <c r="GK13" s="57" t="s">
        <v>1330</v>
      </c>
      <c r="GL13" s="57" t="s">
        <v>1331</v>
      </c>
      <c r="GM13" s="57" t="s">
        <v>720</v>
      </c>
      <c r="GN13" s="57" t="s">
        <v>721</v>
      </c>
      <c r="GO13" s="57" t="s">
        <v>722</v>
      </c>
      <c r="GP13" s="57" t="s">
        <v>1336</v>
      </c>
      <c r="GQ13" s="57" t="s">
        <v>1337</v>
      </c>
      <c r="GR13" s="57" t="s">
        <v>1338</v>
      </c>
      <c r="GS13" s="57" t="s">
        <v>1397</v>
      </c>
      <c r="GT13" s="57" t="s">
        <v>723</v>
      </c>
      <c r="GU13" s="57" t="s">
        <v>724</v>
      </c>
      <c r="GV13" s="59" t="s">
        <v>1342</v>
      </c>
      <c r="GW13" s="59" t="s">
        <v>1343</v>
      </c>
      <c r="GX13" s="59" t="s">
        <v>1344</v>
      </c>
      <c r="GY13" s="57" t="s">
        <v>1347</v>
      </c>
      <c r="GZ13" s="57" t="s">
        <v>1348</v>
      </c>
      <c r="HA13" s="57" t="s">
        <v>1349</v>
      </c>
      <c r="HB13" s="57" t="s">
        <v>726</v>
      </c>
      <c r="HC13" s="57" t="s">
        <v>727</v>
      </c>
      <c r="HD13" s="57" t="s">
        <v>728</v>
      </c>
      <c r="HE13" s="57" t="s">
        <v>730</v>
      </c>
      <c r="HF13" s="57" t="s">
        <v>731</v>
      </c>
      <c r="HG13" s="57" t="s">
        <v>732</v>
      </c>
      <c r="HH13" s="59" t="s">
        <v>1354</v>
      </c>
      <c r="HI13" s="59" t="s">
        <v>1355</v>
      </c>
      <c r="HJ13" s="59" t="s">
        <v>1356</v>
      </c>
      <c r="HK13" s="57" t="s">
        <v>733</v>
      </c>
      <c r="HL13" s="57" t="s">
        <v>734</v>
      </c>
      <c r="HM13" s="57" t="s">
        <v>735</v>
      </c>
      <c r="HN13" s="57" t="s">
        <v>736</v>
      </c>
      <c r="HO13" s="57" t="s">
        <v>1361</v>
      </c>
      <c r="HP13" s="57" t="s">
        <v>737</v>
      </c>
      <c r="HQ13" s="57" t="s">
        <v>739</v>
      </c>
      <c r="HR13" s="57" t="s">
        <v>740</v>
      </c>
      <c r="HS13" s="57" t="s">
        <v>741</v>
      </c>
      <c r="HT13" s="30" t="s">
        <v>1364</v>
      </c>
      <c r="HU13" s="30" t="s">
        <v>1365</v>
      </c>
      <c r="HV13" s="30" t="s">
        <v>1366</v>
      </c>
      <c r="HW13" s="57" t="s">
        <v>600</v>
      </c>
      <c r="HX13" s="57" t="s">
        <v>742</v>
      </c>
      <c r="HY13" s="57" t="s">
        <v>743</v>
      </c>
      <c r="HZ13" s="57" t="s">
        <v>1369</v>
      </c>
      <c r="IA13" s="57" t="s">
        <v>1370</v>
      </c>
      <c r="IB13" s="57" t="s">
        <v>1371</v>
      </c>
      <c r="IC13" s="57" t="s">
        <v>1373</v>
      </c>
      <c r="ID13" s="57" t="s">
        <v>1374</v>
      </c>
      <c r="IE13" s="57" t="s">
        <v>1375</v>
      </c>
      <c r="IF13" s="57" t="s">
        <v>744</v>
      </c>
      <c r="IG13" s="57" t="s">
        <v>745</v>
      </c>
      <c r="IH13" s="57" t="s">
        <v>746</v>
      </c>
      <c r="II13" s="59" t="s">
        <v>237</v>
      </c>
      <c r="IJ13" s="59" t="s">
        <v>747</v>
      </c>
      <c r="IK13" s="59" t="s">
        <v>257</v>
      </c>
      <c r="IL13" s="57" t="s">
        <v>1378</v>
      </c>
      <c r="IM13" s="57" t="s">
        <v>1379</v>
      </c>
      <c r="IN13" s="57" t="s">
        <v>1380</v>
      </c>
      <c r="IO13" s="57" t="s">
        <v>1382</v>
      </c>
      <c r="IP13" s="57" t="s">
        <v>1383</v>
      </c>
      <c r="IQ13" s="57" t="s">
        <v>1384</v>
      </c>
      <c r="IR13" s="57" t="s">
        <v>749</v>
      </c>
      <c r="IS13" s="57" t="s">
        <v>750</v>
      </c>
      <c r="IT13" s="57" t="s">
        <v>751</v>
      </c>
    </row>
    <row r="14" spans="1:254" ht="15.75" x14ac:dyDescent="0.25">
      <c r="A14" s="28">
        <v>1</v>
      </c>
      <c r="B14" s="13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22"/>
      <c r="BQ14" s="17"/>
      <c r="BR14" s="17"/>
      <c r="BS14" s="17"/>
      <c r="BT14" s="17"/>
      <c r="BU14" s="17"/>
      <c r="BV14" s="17"/>
      <c r="BW14" s="13"/>
      <c r="BX14" s="13"/>
      <c r="BY14" s="13"/>
      <c r="BZ14" s="21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21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17"/>
      <c r="DW14" s="17"/>
      <c r="DX14" s="17"/>
      <c r="DY14" s="17"/>
      <c r="DZ14" s="17"/>
      <c r="EA14" s="17"/>
      <c r="EB14" s="17"/>
      <c r="EC14" s="17"/>
      <c r="ED14" s="17"/>
      <c r="EE14" s="17"/>
      <c r="EF14" s="17"/>
      <c r="EG14" s="17"/>
      <c r="EH14" s="17"/>
      <c r="EI14" s="17"/>
      <c r="EJ14" s="17"/>
      <c r="EK14" s="17"/>
      <c r="EL14" s="17"/>
      <c r="EM14" s="17"/>
      <c r="EN14" s="17"/>
      <c r="EO14" s="17"/>
      <c r="EP14" s="17"/>
      <c r="EQ14" s="17"/>
      <c r="ER14" s="17"/>
      <c r="ES14" s="17"/>
      <c r="ET14" s="17"/>
      <c r="EU14" s="17"/>
      <c r="EV14" s="17"/>
      <c r="EW14" s="17"/>
      <c r="EX14" s="17"/>
      <c r="EY14" s="17"/>
      <c r="EZ14" s="17"/>
      <c r="FA14" s="17"/>
      <c r="FB14" s="17"/>
      <c r="FC14" s="17"/>
      <c r="FD14" s="17"/>
      <c r="FE14" s="17"/>
      <c r="FF14" s="17"/>
      <c r="FG14" s="25"/>
      <c r="FH14" s="17"/>
      <c r="FI14" s="17"/>
      <c r="FJ14" s="17"/>
      <c r="FK14" s="17"/>
      <c r="FL14" s="17"/>
      <c r="FM14" s="17"/>
      <c r="FN14" s="17"/>
      <c r="FO14" s="17"/>
      <c r="FP14" s="17"/>
      <c r="FQ14" s="17"/>
      <c r="FR14" s="17"/>
      <c r="FS14" s="17"/>
      <c r="FT14" s="17"/>
      <c r="FU14" s="17"/>
      <c r="FV14" s="17"/>
      <c r="FW14" s="17"/>
      <c r="FX14" s="17"/>
      <c r="FY14" s="17"/>
      <c r="FZ14" s="17"/>
      <c r="GA14" s="17"/>
      <c r="GB14" s="17"/>
      <c r="GC14" s="17"/>
      <c r="GD14" s="17"/>
      <c r="GE14" s="17"/>
      <c r="GF14" s="17"/>
      <c r="GG14" s="17"/>
      <c r="GH14" s="17"/>
      <c r="GI14" s="17"/>
      <c r="GJ14" s="17"/>
      <c r="GK14" s="17"/>
      <c r="GL14" s="17"/>
      <c r="GM14" s="17"/>
      <c r="GN14" s="17"/>
      <c r="GO14" s="17"/>
      <c r="GP14" s="17"/>
      <c r="GQ14" s="17"/>
      <c r="GR14" s="17"/>
      <c r="GS14" s="17"/>
      <c r="GT14" s="17"/>
      <c r="GU14" s="17"/>
      <c r="GV14" s="17"/>
      <c r="GW14" s="17"/>
      <c r="GX14" s="17"/>
      <c r="GY14" s="17"/>
      <c r="GZ14" s="17"/>
      <c r="HA14" s="17"/>
      <c r="HB14" s="17"/>
      <c r="HC14" s="17"/>
      <c r="HD14" s="17"/>
      <c r="HE14" s="17"/>
      <c r="HF14" s="17"/>
      <c r="HG14" s="17"/>
      <c r="HH14" s="17"/>
      <c r="HI14" s="17"/>
      <c r="HJ14" s="17"/>
      <c r="HK14" s="17"/>
      <c r="HL14" s="17"/>
      <c r="HM14" s="17"/>
      <c r="HN14" s="17"/>
      <c r="HO14" s="17"/>
      <c r="HP14" s="17"/>
      <c r="HQ14" s="17"/>
      <c r="HR14" s="17"/>
      <c r="HS14" s="17"/>
      <c r="HT14" s="17"/>
      <c r="HU14" s="17"/>
      <c r="HV14" s="17"/>
      <c r="HW14" s="17"/>
      <c r="HX14" s="17"/>
      <c r="HY14" s="17"/>
      <c r="HZ14" s="17"/>
      <c r="IA14" s="17"/>
      <c r="IB14" s="17"/>
      <c r="IC14" s="17"/>
      <c r="ID14" s="17"/>
      <c r="IE14" s="17"/>
      <c r="IF14" s="17"/>
      <c r="IG14" s="17"/>
      <c r="IH14" s="17"/>
      <c r="II14" s="17"/>
      <c r="IJ14" s="17"/>
      <c r="IK14" s="17"/>
      <c r="IL14" s="17"/>
      <c r="IM14" s="17"/>
      <c r="IN14" s="17"/>
      <c r="IO14" s="17"/>
      <c r="IP14" s="17"/>
      <c r="IQ14" s="17"/>
      <c r="IR14" s="17"/>
      <c r="IS14" s="17"/>
      <c r="IT14" s="17"/>
    </row>
    <row r="15" spans="1:254" ht="15.75" x14ac:dyDescent="0.2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18"/>
      <c r="BQ15" s="4"/>
      <c r="BR15" s="4"/>
      <c r="BS15" s="4"/>
      <c r="BT15" s="4"/>
      <c r="BU15" s="4"/>
      <c r="BV15" s="4"/>
      <c r="BW15" s="17"/>
      <c r="BX15" s="17"/>
      <c r="BY15" s="17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20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</row>
    <row r="16" spans="1:254" ht="15.75" x14ac:dyDescent="0.2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18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20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</row>
    <row r="17" spans="1:254" ht="15.75" x14ac:dyDescent="0.2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18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20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</row>
    <row r="18" spans="1:254" ht="15.75" x14ac:dyDescent="0.2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18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20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3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</row>
    <row r="19" spans="1:254" ht="15.75" x14ac:dyDescent="0.2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18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20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</row>
    <row r="20" spans="1:254" ht="15.75" x14ac:dyDescent="0.2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18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20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</row>
    <row r="21" spans="1:254" x14ac:dyDescent="0.25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18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20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54" x14ac:dyDescent="0.25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18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20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54" x14ac:dyDescent="0.25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18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20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54" x14ac:dyDescent="0.25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18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20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</row>
    <row r="25" spans="1:254" x14ac:dyDescent="0.25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18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20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</row>
    <row r="26" spans="1:254" x14ac:dyDescent="0.25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18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20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</row>
    <row r="27" spans="1:254" x14ac:dyDescent="0.25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18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20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</row>
    <row r="28" spans="1:254" x14ac:dyDescent="0.25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18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20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</row>
    <row r="29" spans="1:254" x14ac:dyDescent="0.25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18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20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</row>
    <row r="30" spans="1:254" x14ac:dyDescent="0.25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18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20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</row>
    <row r="31" spans="1:254" x14ac:dyDescent="0.25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18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20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</row>
    <row r="32" spans="1:254" x14ac:dyDescent="0.25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18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20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</row>
    <row r="33" spans="1:254" x14ac:dyDescent="0.25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18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20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</row>
    <row r="34" spans="1:254" x14ac:dyDescent="0.25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18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20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</row>
    <row r="35" spans="1:254" x14ac:dyDescent="0.25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18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20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</row>
    <row r="36" spans="1:254" x14ac:dyDescent="0.25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18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20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</row>
    <row r="37" spans="1:254" x14ac:dyDescent="0.25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18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20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</row>
    <row r="38" spans="1:254" x14ac:dyDescent="0.25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18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20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</row>
    <row r="39" spans="1:254" x14ac:dyDescent="0.25">
      <c r="A39" s="134" t="s">
        <v>169</v>
      </c>
      <c r="B39" s="135"/>
      <c r="C39" s="3">
        <f t="shared" ref="C39:BM39" si="0">SUM(C14:C38)</f>
        <v>0</v>
      </c>
      <c r="D39" s="3">
        <f t="shared" si="0"/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ref="BN39:DC39" si="1">SUM(BN14:BN38)</f>
        <v>0</v>
      </c>
      <c r="BO39" s="3">
        <f t="shared" si="1"/>
        <v>0</v>
      </c>
      <c r="BP39" s="3">
        <f t="shared" si="1"/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ref="DD39:DZ39" si="2">SUM(DD14:DD38)</f>
        <v>0</v>
      </c>
      <c r="DE39" s="3">
        <f t="shared" si="2"/>
        <v>0</v>
      </c>
      <c r="DF39" s="3">
        <f t="shared" si="2"/>
        <v>0</v>
      </c>
      <c r="DG39" s="3">
        <f t="shared" si="2"/>
        <v>0</v>
      </c>
      <c r="DH39" s="3">
        <f t="shared" si="2"/>
        <v>0</v>
      </c>
      <c r="DI39" s="3">
        <f t="shared" si="2"/>
        <v>0</v>
      </c>
      <c r="DJ39" s="3">
        <f t="shared" si="2"/>
        <v>0</v>
      </c>
      <c r="DK39" s="3">
        <f t="shared" si="2"/>
        <v>0</v>
      </c>
      <c r="DL39" s="3">
        <f t="shared" si="2"/>
        <v>0</v>
      </c>
      <c r="DM39" s="3">
        <f t="shared" si="2"/>
        <v>0</v>
      </c>
      <c r="DN39" s="3">
        <f t="shared" si="2"/>
        <v>0</v>
      </c>
      <c r="DO39" s="3">
        <f t="shared" si="2"/>
        <v>0</v>
      </c>
      <c r="DP39" s="3">
        <f t="shared" si="2"/>
        <v>0</v>
      </c>
      <c r="DQ39" s="3">
        <f t="shared" si="2"/>
        <v>0</v>
      </c>
      <c r="DR39" s="3">
        <f t="shared" si="2"/>
        <v>0</v>
      </c>
      <c r="DS39" s="3">
        <f t="shared" si="2"/>
        <v>0</v>
      </c>
      <c r="DT39" s="3">
        <f t="shared" si="2"/>
        <v>0</v>
      </c>
      <c r="DU39" s="3">
        <f t="shared" si="2"/>
        <v>0</v>
      </c>
      <c r="DV39" s="3">
        <f t="shared" si="2"/>
        <v>0</v>
      </c>
      <c r="DW39" s="3">
        <f t="shared" si="2"/>
        <v>0</v>
      </c>
      <c r="DX39" s="3">
        <f t="shared" si="2"/>
        <v>0</v>
      </c>
      <c r="DY39" s="3">
        <f t="shared" si="2"/>
        <v>0</v>
      </c>
      <c r="DZ39" s="3">
        <f t="shared" si="2"/>
        <v>0</v>
      </c>
      <c r="EA39" s="3">
        <f t="shared" ref="EA39:GL39" si="3">SUM(EA14:EA38)</f>
        <v>0</v>
      </c>
      <c r="EB39" s="3">
        <f t="shared" si="3"/>
        <v>0</v>
      </c>
      <c r="EC39" s="3">
        <f t="shared" si="3"/>
        <v>0</v>
      </c>
      <c r="ED39" s="3">
        <f t="shared" si="3"/>
        <v>0</v>
      </c>
      <c r="EE39" s="3">
        <f t="shared" si="3"/>
        <v>0</v>
      </c>
      <c r="EF39" s="3">
        <f t="shared" si="3"/>
        <v>0</v>
      </c>
      <c r="EG39" s="3">
        <f t="shared" si="3"/>
        <v>0</v>
      </c>
      <c r="EH39" s="3">
        <f t="shared" si="3"/>
        <v>0</v>
      </c>
      <c r="EI39" s="3">
        <f t="shared" si="3"/>
        <v>0</v>
      </c>
      <c r="EJ39" s="3">
        <f t="shared" si="3"/>
        <v>0</v>
      </c>
      <c r="EK39" s="3">
        <f t="shared" si="3"/>
        <v>0</v>
      </c>
      <c r="EL39" s="3">
        <f t="shared" si="3"/>
        <v>0</v>
      </c>
      <c r="EM39" s="3">
        <f t="shared" si="3"/>
        <v>0</v>
      </c>
      <c r="EN39" s="3">
        <f t="shared" si="3"/>
        <v>0</v>
      </c>
      <c r="EO39" s="3">
        <f t="shared" si="3"/>
        <v>0</v>
      </c>
      <c r="EP39" s="3">
        <f t="shared" si="3"/>
        <v>0</v>
      </c>
      <c r="EQ39" s="3">
        <f t="shared" si="3"/>
        <v>0</v>
      </c>
      <c r="ER39" s="3">
        <f t="shared" si="3"/>
        <v>0</v>
      </c>
      <c r="ES39" s="3">
        <f t="shared" si="3"/>
        <v>0</v>
      </c>
      <c r="ET39" s="3">
        <f t="shared" si="3"/>
        <v>0</v>
      </c>
      <c r="EU39" s="3">
        <f t="shared" si="3"/>
        <v>0</v>
      </c>
      <c r="EV39" s="3">
        <f t="shared" si="3"/>
        <v>0</v>
      </c>
      <c r="EW39" s="3">
        <f t="shared" si="3"/>
        <v>0</v>
      </c>
      <c r="EX39" s="3">
        <f t="shared" si="3"/>
        <v>0</v>
      </c>
      <c r="EY39" s="3">
        <f t="shared" si="3"/>
        <v>0</v>
      </c>
      <c r="EZ39" s="3">
        <f t="shared" si="3"/>
        <v>0</v>
      </c>
      <c r="FA39" s="3">
        <f t="shared" si="3"/>
        <v>0</v>
      </c>
      <c r="FB39" s="3">
        <f t="shared" si="3"/>
        <v>0</v>
      </c>
      <c r="FC39" s="3">
        <f t="shared" si="3"/>
        <v>0</v>
      </c>
      <c r="FD39" s="3">
        <f t="shared" si="3"/>
        <v>0</v>
      </c>
      <c r="FE39" s="3">
        <f t="shared" si="3"/>
        <v>0</v>
      </c>
      <c r="FF39" s="3">
        <f t="shared" si="3"/>
        <v>0</v>
      </c>
      <c r="FG39" s="3">
        <f t="shared" si="3"/>
        <v>0</v>
      </c>
      <c r="FH39" s="3">
        <f t="shared" si="3"/>
        <v>0</v>
      </c>
      <c r="FI39" s="3">
        <f t="shared" si="3"/>
        <v>0</v>
      </c>
      <c r="FJ39" s="3">
        <f t="shared" si="3"/>
        <v>0</v>
      </c>
      <c r="FK39" s="3">
        <f t="shared" si="3"/>
        <v>0</v>
      </c>
      <c r="FL39" s="3">
        <f t="shared" si="3"/>
        <v>0</v>
      </c>
      <c r="FM39" s="3">
        <f t="shared" si="3"/>
        <v>0</v>
      </c>
      <c r="FN39" s="3">
        <f t="shared" si="3"/>
        <v>0</v>
      </c>
      <c r="FO39" s="3">
        <f>SUM(FO14:FO38)</f>
        <v>0</v>
      </c>
      <c r="FP39" s="3">
        <f t="shared" si="3"/>
        <v>0</v>
      </c>
      <c r="FQ39" s="3">
        <f t="shared" si="3"/>
        <v>0</v>
      </c>
      <c r="FR39" s="3">
        <f t="shared" si="3"/>
        <v>0</v>
      </c>
      <c r="FS39" s="3">
        <f t="shared" si="3"/>
        <v>0</v>
      </c>
      <c r="FT39" s="3">
        <f t="shared" si="3"/>
        <v>0</v>
      </c>
      <c r="FU39" s="3">
        <f t="shared" si="3"/>
        <v>0</v>
      </c>
      <c r="FV39" s="3">
        <f t="shared" si="3"/>
        <v>0</v>
      </c>
      <c r="FW39" s="3">
        <f t="shared" si="3"/>
        <v>0</v>
      </c>
      <c r="FX39" s="3">
        <f t="shared" si="3"/>
        <v>0</v>
      </c>
      <c r="FY39" s="3">
        <f t="shared" si="3"/>
        <v>0</v>
      </c>
      <c r="FZ39" s="3">
        <f t="shared" si="3"/>
        <v>0</v>
      </c>
      <c r="GA39" s="3">
        <f t="shared" si="3"/>
        <v>0</v>
      </c>
      <c r="GB39" s="3">
        <f t="shared" si="3"/>
        <v>0</v>
      </c>
      <c r="GC39" s="3">
        <f t="shared" si="3"/>
        <v>0</v>
      </c>
      <c r="GD39" s="3">
        <f t="shared" si="3"/>
        <v>0</v>
      </c>
      <c r="GE39" s="3">
        <f t="shared" si="3"/>
        <v>0</v>
      </c>
      <c r="GF39" s="3">
        <f t="shared" si="3"/>
        <v>0</v>
      </c>
      <c r="GG39" s="3">
        <f t="shared" si="3"/>
        <v>0</v>
      </c>
      <c r="GH39" s="3">
        <f t="shared" si="3"/>
        <v>0</v>
      </c>
      <c r="GI39" s="3">
        <f t="shared" si="3"/>
        <v>0</v>
      </c>
      <c r="GJ39" s="3">
        <f t="shared" si="3"/>
        <v>0</v>
      </c>
      <c r="GK39" s="3">
        <f t="shared" si="3"/>
        <v>0</v>
      </c>
      <c r="GL39" s="3">
        <f t="shared" si="3"/>
        <v>0</v>
      </c>
      <c r="GM39" s="3">
        <f t="shared" ref="GM39:IT39" si="4">SUM(GM14:GM38)</f>
        <v>0</v>
      </c>
      <c r="GN39" s="3">
        <f t="shared" si="4"/>
        <v>0</v>
      </c>
      <c r="GO39" s="3">
        <f t="shared" si="4"/>
        <v>0</v>
      </c>
      <c r="GP39" s="3">
        <f t="shared" si="4"/>
        <v>0</v>
      </c>
      <c r="GQ39" s="3">
        <f t="shared" si="4"/>
        <v>0</v>
      </c>
      <c r="GR39" s="3">
        <f t="shared" si="4"/>
        <v>0</v>
      </c>
      <c r="GS39" s="3">
        <f t="shared" si="4"/>
        <v>0</v>
      </c>
      <c r="GT39" s="3">
        <f t="shared" si="4"/>
        <v>0</v>
      </c>
      <c r="GU39" s="3">
        <f t="shared" si="4"/>
        <v>0</v>
      </c>
      <c r="GV39" s="3">
        <f t="shared" si="4"/>
        <v>0</v>
      </c>
      <c r="GW39" s="3">
        <f t="shared" si="4"/>
        <v>0</v>
      </c>
      <c r="GX39" s="3">
        <f t="shared" si="4"/>
        <v>0</v>
      </c>
      <c r="GY39" s="3">
        <f t="shared" si="4"/>
        <v>0</v>
      </c>
      <c r="GZ39" s="3">
        <f t="shared" si="4"/>
        <v>0</v>
      </c>
      <c r="HA39" s="3">
        <f t="shared" si="4"/>
        <v>0</v>
      </c>
      <c r="HB39" s="3">
        <f t="shared" si="4"/>
        <v>0</v>
      </c>
      <c r="HC39" s="3">
        <f t="shared" si="4"/>
        <v>0</v>
      </c>
      <c r="HD39" s="3">
        <f t="shared" si="4"/>
        <v>0</v>
      </c>
      <c r="HE39" s="3">
        <f t="shared" si="4"/>
        <v>0</v>
      </c>
      <c r="HF39" s="3">
        <f t="shared" si="4"/>
        <v>0</v>
      </c>
      <c r="HG39" s="3">
        <f t="shared" si="4"/>
        <v>0</v>
      </c>
      <c r="HH39" s="3">
        <f t="shared" si="4"/>
        <v>0</v>
      </c>
      <c r="HI39" s="3">
        <f t="shared" si="4"/>
        <v>0</v>
      </c>
      <c r="HJ39" s="3">
        <f t="shared" si="4"/>
        <v>0</v>
      </c>
      <c r="HK39" s="3">
        <f t="shared" si="4"/>
        <v>0</v>
      </c>
      <c r="HL39" s="3">
        <f t="shared" si="4"/>
        <v>0</v>
      </c>
      <c r="HM39" s="3">
        <f t="shared" si="4"/>
        <v>0</v>
      </c>
      <c r="HN39" s="3">
        <f t="shared" si="4"/>
        <v>0</v>
      </c>
      <c r="HO39" s="3">
        <f t="shared" si="4"/>
        <v>0</v>
      </c>
      <c r="HP39" s="3">
        <f t="shared" si="4"/>
        <v>0</v>
      </c>
      <c r="HQ39" s="3">
        <f t="shared" si="4"/>
        <v>0</v>
      </c>
      <c r="HR39" s="3">
        <f t="shared" si="4"/>
        <v>0</v>
      </c>
      <c r="HS39" s="3">
        <f t="shared" si="4"/>
        <v>0</v>
      </c>
      <c r="HT39" s="3">
        <f t="shared" si="4"/>
        <v>0</v>
      </c>
      <c r="HU39" s="3">
        <f t="shared" si="4"/>
        <v>0</v>
      </c>
      <c r="HV39" s="3">
        <f t="shared" si="4"/>
        <v>0</v>
      </c>
      <c r="HW39" s="3">
        <f t="shared" si="4"/>
        <v>0</v>
      </c>
      <c r="HX39" s="3">
        <f t="shared" si="4"/>
        <v>0</v>
      </c>
      <c r="HY39" s="3">
        <f t="shared" si="4"/>
        <v>0</v>
      </c>
      <c r="HZ39" s="3">
        <f t="shared" si="4"/>
        <v>0</v>
      </c>
      <c r="IA39" s="3">
        <f t="shared" si="4"/>
        <v>0</v>
      </c>
      <c r="IB39" s="3">
        <f t="shared" si="4"/>
        <v>0</v>
      </c>
      <c r="IC39" s="3">
        <f t="shared" si="4"/>
        <v>0</v>
      </c>
      <c r="ID39" s="3">
        <f t="shared" si="4"/>
        <v>0</v>
      </c>
      <c r="IE39" s="3">
        <f t="shared" si="4"/>
        <v>0</v>
      </c>
      <c r="IF39" s="3">
        <f t="shared" si="4"/>
        <v>0</v>
      </c>
      <c r="IG39" s="3">
        <f t="shared" si="4"/>
        <v>0</v>
      </c>
      <c r="IH39" s="3">
        <f t="shared" si="4"/>
        <v>0</v>
      </c>
      <c r="II39" s="3">
        <f t="shared" si="4"/>
        <v>0</v>
      </c>
      <c r="IJ39" s="3">
        <f t="shared" si="4"/>
        <v>0</v>
      </c>
      <c r="IK39" s="3">
        <f t="shared" si="4"/>
        <v>0</v>
      </c>
      <c r="IL39" s="3">
        <f t="shared" si="4"/>
        <v>0</v>
      </c>
      <c r="IM39" s="3">
        <f t="shared" si="4"/>
        <v>0</v>
      </c>
      <c r="IN39" s="3">
        <f t="shared" si="4"/>
        <v>0</v>
      </c>
      <c r="IO39" s="3">
        <f t="shared" si="4"/>
        <v>0</v>
      </c>
      <c r="IP39" s="3">
        <f t="shared" si="4"/>
        <v>0</v>
      </c>
      <c r="IQ39" s="3">
        <f t="shared" si="4"/>
        <v>0</v>
      </c>
      <c r="IR39" s="3">
        <f t="shared" si="4"/>
        <v>0</v>
      </c>
      <c r="IS39" s="3">
        <f t="shared" si="4"/>
        <v>0</v>
      </c>
      <c r="IT39" s="3">
        <f t="shared" si="4"/>
        <v>0</v>
      </c>
    </row>
    <row r="40" spans="1:254" ht="44.45" customHeight="1" x14ac:dyDescent="0.25">
      <c r="A40" s="136" t="s">
        <v>781</v>
      </c>
      <c r="B40" s="137"/>
      <c r="C40" s="10">
        <f>C39/25%</f>
        <v>0</v>
      </c>
      <c r="D40" s="10">
        <f t="shared" ref="D40:BO40" si="5">D39/25%</f>
        <v>0</v>
      </c>
      <c r="E40" s="10">
        <f t="shared" si="5"/>
        <v>0</v>
      </c>
      <c r="F40" s="10">
        <f t="shared" si="5"/>
        <v>0</v>
      </c>
      <c r="G40" s="10">
        <f t="shared" si="5"/>
        <v>0</v>
      </c>
      <c r="H40" s="10">
        <f t="shared" si="5"/>
        <v>0</v>
      </c>
      <c r="I40" s="10">
        <f t="shared" si="5"/>
        <v>0</v>
      </c>
      <c r="J40" s="10">
        <f t="shared" si="5"/>
        <v>0</v>
      </c>
      <c r="K40" s="10">
        <f t="shared" si="5"/>
        <v>0</v>
      </c>
      <c r="L40" s="10">
        <f t="shared" si="5"/>
        <v>0</v>
      </c>
      <c r="M40" s="10">
        <f t="shared" si="5"/>
        <v>0</v>
      </c>
      <c r="N40" s="10">
        <f t="shared" si="5"/>
        <v>0</v>
      </c>
      <c r="O40" s="10">
        <f t="shared" si="5"/>
        <v>0</v>
      </c>
      <c r="P40" s="10">
        <f t="shared" si="5"/>
        <v>0</v>
      </c>
      <c r="Q40" s="10">
        <f t="shared" si="5"/>
        <v>0</v>
      </c>
      <c r="R40" s="10">
        <f t="shared" si="5"/>
        <v>0</v>
      </c>
      <c r="S40" s="10">
        <f t="shared" si="5"/>
        <v>0</v>
      </c>
      <c r="T40" s="10">
        <f t="shared" si="5"/>
        <v>0</v>
      </c>
      <c r="U40" s="10">
        <f t="shared" si="5"/>
        <v>0</v>
      </c>
      <c r="V40" s="10">
        <f t="shared" si="5"/>
        <v>0</v>
      </c>
      <c r="W40" s="10">
        <f t="shared" si="5"/>
        <v>0</v>
      </c>
      <c r="X40" s="10">
        <f t="shared" si="5"/>
        <v>0</v>
      </c>
      <c r="Y40" s="10">
        <f t="shared" si="5"/>
        <v>0</v>
      </c>
      <c r="Z40" s="10">
        <f t="shared" si="5"/>
        <v>0</v>
      </c>
      <c r="AA40" s="10">
        <f t="shared" si="5"/>
        <v>0</v>
      </c>
      <c r="AB40" s="10">
        <f t="shared" si="5"/>
        <v>0</v>
      </c>
      <c r="AC40" s="10">
        <f t="shared" si="5"/>
        <v>0</v>
      </c>
      <c r="AD40" s="10">
        <f t="shared" si="5"/>
        <v>0</v>
      </c>
      <c r="AE40" s="10">
        <f t="shared" si="5"/>
        <v>0</v>
      </c>
      <c r="AF40" s="10">
        <f t="shared" si="5"/>
        <v>0</v>
      </c>
      <c r="AG40" s="10">
        <f t="shared" si="5"/>
        <v>0</v>
      </c>
      <c r="AH40" s="10">
        <f t="shared" si="5"/>
        <v>0</v>
      </c>
      <c r="AI40" s="10">
        <f t="shared" si="5"/>
        <v>0</v>
      </c>
      <c r="AJ40" s="10">
        <f t="shared" si="5"/>
        <v>0</v>
      </c>
      <c r="AK40" s="10">
        <f t="shared" si="5"/>
        <v>0</v>
      </c>
      <c r="AL40" s="10">
        <f t="shared" si="5"/>
        <v>0</v>
      </c>
      <c r="AM40" s="10">
        <f t="shared" si="5"/>
        <v>0</v>
      </c>
      <c r="AN40" s="10">
        <f t="shared" si="5"/>
        <v>0</v>
      </c>
      <c r="AO40" s="10">
        <f t="shared" si="5"/>
        <v>0</v>
      </c>
      <c r="AP40" s="10">
        <f t="shared" si="5"/>
        <v>0</v>
      </c>
      <c r="AQ40" s="10">
        <f t="shared" si="5"/>
        <v>0</v>
      </c>
      <c r="AR40" s="10">
        <f t="shared" si="5"/>
        <v>0</v>
      </c>
      <c r="AS40" s="10">
        <f t="shared" si="5"/>
        <v>0</v>
      </c>
      <c r="AT40" s="10">
        <f t="shared" si="5"/>
        <v>0</v>
      </c>
      <c r="AU40" s="10">
        <f t="shared" si="5"/>
        <v>0</v>
      </c>
      <c r="AV40" s="10">
        <f t="shared" si="5"/>
        <v>0</v>
      </c>
      <c r="AW40" s="10">
        <f t="shared" si="5"/>
        <v>0</v>
      </c>
      <c r="AX40" s="10">
        <f t="shared" si="5"/>
        <v>0</v>
      </c>
      <c r="AY40" s="10">
        <f t="shared" si="5"/>
        <v>0</v>
      </c>
      <c r="AZ40" s="10">
        <f t="shared" si="5"/>
        <v>0</v>
      </c>
      <c r="BA40" s="10">
        <f t="shared" si="5"/>
        <v>0</v>
      </c>
      <c r="BB40" s="10">
        <f t="shared" si="5"/>
        <v>0</v>
      </c>
      <c r="BC40" s="10">
        <f t="shared" si="5"/>
        <v>0</v>
      </c>
      <c r="BD40" s="10">
        <f t="shared" si="5"/>
        <v>0</v>
      </c>
      <c r="BE40" s="10">
        <f t="shared" si="5"/>
        <v>0</v>
      </c>
      <c r="BF40" s="10">
        <f t="shared" si="5"/>
        <v>0</v>
      </c>
      <c r="BG40" s="10">
        <f t="shared" si="5"/>
        <v>0</v>
      </c>
      <c r="BH40" s="10">
        <f t="shared" si="5"/>
        <v>0</v>
      </c>
      <c r="BI40" s="10">
        <f t="shared" si="5"/>
        <v>0</v>
      </c>
      <c r="BJ40" s="10">
        <f t="shared" si="5"/>
        <v>0</v>
      </c>
      <c r="BK40" s="10">
        <f t="shared" si="5"/>
        <v>0</v>
      </c>
      <c r="BL40" s="10">
        <f t="shared" si="5"/>
        <v>0</v>
      </c>
      <c r="BM40" s="10">
        <f t="shared" si="5"/>
        <v>0</v>
      </c>
      <c r="BN40" s="10">
        <f t="shared" si="5"/>
        <v>0</v>
      </c>
      <c r="BO40" s="10">
        <f t="shared" si="5"/>
        <v>0</v>
      </c>
      <c r="BP40" s="10">
        <f t="shared" ref="BP40:EA40" si="6">BP39/25%</f>
        <v>0</v>
      </c>
      <c r="BQ40" s="10">
        <f t="shared" si="6"/>
        <v>0</v>
      </c>
      <c r="BR40" s="10">
        <f t="shared" si="6"/>
        <v>0</v>
      </c>
      <c r="BS40" s="10">
        <f t="shared" si="6"/>
        <v>0</v>
      </c>
      <c r="BT40" s="10">
        <f t="shared" si="6"/>
        <v>0</v>
      </c>
      <c r="BU40" s="10">
        <f t="shared" si="6"/>
        <v>0</v>
      </c>
      <c r="BV40" s="10">
        <f t="shared" si="6"/>
        <v>0</v>
      </c>
      <c r="BW40" s="10">
        <f t="shared" si="6"/>
        <v>0</v>
      </c>
      <c r="BX40" s="10">
        <f t="shared" si="6"/>
        <v>0</v>
      </c>
      <c r="BY40" s="10">
        <f t="shared" si="6"/>
        <v>0</v>
      </c>
      <c r="BZ40" s="10">
        <f t="shared" si="6"/>
        <v>0</v>
      </c>
      <c r="CA40" s="10">
        <f t="shared" si="6"/>
        <v>0</v>
      </c>
      <c r="CB40" s="10">
        <f t="shared" si="6"/>
        <v>0</v>
      </c>
      <c r="CC40" s="10">
        <f t="shared" si="6"/>
        <v>0</v>
      </c>
      <c r="CD40" s="10">
        <f t="shared" si="6"/>
        <v>0</v>
      </c>
      <c r="CE40" s="10">
        <f t="shared" si="6"/>
        <v>0</v>
      </c>
      <c r="CF40" s="10">
        <f t="shared" si="6"/>
        <v>0</v>
      </c>
      <c r="CG40" s="10">
        <f t="shared" si="6"/>
        <v>0</v>
      </c>
      <c r="CH40" s="10">
        <f t="shared" si="6"/>
        <v>0</v>
      </c>
      <c r="CI40" s="58">
        <f t="shared" si="6"/>
        <v>0</v>
      </c>
      <c r="CJ40" s="58">
        <f t="shared" si="6"/>
        <v>0</v>
      </c>
      <c r="CK40" s="58">
        <f t="shared" si="6"/>
        <v>0</v>
      </c>
      <c r="CL40" s="58">
        <f t="shared" si="6"/>
        <v>0</v>
      </c>
      <c r="CM40" s="58">
        <f t="shared" si="6"/>
        <v>0</v>
      </c>
      <c r="CN40" s="58">
        <f t="shared" si="6"/>
        <v>0</v>
      </c>
      <c r="CO40" s="58">
        <f t="shared" si="6"/>
        <v>0</v>
      </c>
      <c r="CP40" s="58">
        <f t="shared" si="6"/>
        <v>0</v>
      </c>
      <c r="CQ40" s="58">
        <f t="shared" si="6"/>
        <v>0</v>
      </c>
      <c r="CR40" s="58">
        <f t="shared" si="6"/>
        <v>0</v>
      </c>
      <c r="CS40" s="58">
        <f t="shared" si="6"/>
        <v>0</v>
      </c>
      <c r="CT40" s="58">
        <f t="shared" si="6"/>
        <v>0</v>
      </c>
      <c r="CU40" s="58">
        <f t="shared" si="6"/>
        <v>0</v>
      </c>
      <c r="CV40" s="58">
        <f t="shared" si="6"/>
        <v>0</v>
      </c>
      <c r="CW40" s="58">
        <f t="shared" si="6"/>
        <v>0</v>
      </c>
      <c r="CX40" s="58">
        <f t="shared" si="6"/>
        <v>0</v>
      </c>
      <c r="CY40" s="58">
        <f t="shared" si="6"/>
        <v>0</v>
      </c>
      <c r="CZ40" s="58">
        <f t="shared" si="6"/>
        <v>0</v>
      </c>
      <c r="DA40" s="58">
        <f t="shared" si="6"/>
        <v>0</v>
      </c>
      <c r="DB40" s="58">
        <f t="shared" si="6"/>
        <v>0</v>
      </c>
      <c r="DC40" s="58">
        <f t="shared" si="6"/>
        <v>0</v>
      </c>
      <c r="DD40" s="10">
        <f t="shared" si="6"/>
        <v>0</v>
      </c>
      <c r="DE40" s="10">
        <f t="shared" si="6"/>
        <v>0</v>
      </c>
      <c r="DF40" s="10">
        <f t="shared" si="6"/>
        <v>0</v>
      </c>
      <c r="DG40" s="10">
        <f t="shared" si="6"/>
        <v>0</v>
      </c>
      <c r="DH40" s="10">
        <f t="shared" si="6"/>
        <v>0</v>
      </c>
      <c r="DI40" s="10">
        <f t="shared" si="6"/>
        <v>0</v>
      </c>
      <c r="DJ40" s="10">
        <f t="shared" si="6"/>
        <v>0</v>
      </c>
      <c r="DK40" s="10">
        <f t="shared" si="6"/>
        <v>0</v>
      </c>
      <c r="DL40" s="10">
        <f t="shared" si="6"/>
        <v>0</v>
      </c>
      <c r="DM40" s="10">
        <f t="shared" si="6"/>
        <v>0</v>
      </c>
      <c r="DN40" s="10">
        <f t="shared" si="6"/>
        <v>0</v>
      </c>
      <c r="DO40" s="10">
        <f t="shared" si="6"/>
        <v>0</v>
      </c>
      <c r="DP40" s="10">
        <f t="shared" si="6"/>
        <v>0</v>
      </c>
      <c r="DQ40" s="10">
        <f t="shared" si="6"/>
        <v>0</v>
      </c>
      <c r="DR40" s="10">
        <f t="shared" si="6"/>
        <v>0</v>
      </c>
      <c r="DS40" s="10">
        <f t="shared" si="6"/>
        <v>0</v>
      </c>
      <c r="DT40" s="10">
        <f t="shared" si="6"/>
        <v>0</v>
      </c>
      <c r="DU40" s="10">
        <f t="shared" si="6"/>
        <v>0</v>
      </c>
      <c r="DV40" s="10">
        <f t="shared" si="6"/>
        <v>0</v>
      </c>
      <c r="DW40" s="10">
        <f t="shared" si="6"/>
        <v>0</v>
      </c>
      <c r="DX40" s="10">
        <f t="shared" si="6"/>
        <v>0</v>
      </c>
      <c r="DY40" s="10">
        <f t="shared" si="6"/>
        <v>0</v>
      </c>
      <c r="DZ40" s="10">
        <f t="shared" si="6"/>
        <v>0</v>
      </c>
      <c r="EA40" s="10">
        <f t="shared" si="6"/>
        <v>0</v>
      </c>
      <c r="EB40" s="10">
        <f t="shared" ref="EB40:GM40" si="7">EB39/25%</f>
        <v>0</v>
      </c>
      <c r="EC40" s="10">
        <f t="shared" si="7"/>
        <v>0</v>
      </c>
      <c r="ED40" s="10">
        <f t="shared" si="7"/>
        <v>0</v>
      </c>
      <c r="EE40" s="10">
        <f t="shared" si="7"/>
        <v>0</v>
      </c>
      <c r="EF40" s="10">
        <f t="shared" si="7"/>
        <v>0</v>
      </c>
      <c r="EG40" s="10">
        <f t="shared" si="7"/>
        <v>0</v>
      </c>
      <c r="EH40" s="10">
        <f t="shared" si="7"/>
        <v>0</v>
      </c>
      <c r="EI40" s="10">
        <f t="shared" si="7"/>
        <v>0</v>
      </c>
      <c r="EJ40" s="10">
        <f t="shared" si="7"/>
        <v>0</v>
      </c>
      <c r="EK40" s="10">
        <f t="shared" si="7"/>
        <v>0</v>
      </c>
      <c r="EL40" s="10">
        <f t="shared" si="7"/>
        <v>0</v>
      </c>
      <c r="EM40" s="10">
        <f t="shared" si="7"/>
        <v>0</v>
      </c>
      <c r="EN40" s="10">
        <f t="shared" si="7"/>
        <v>0</v>
      </c>
      <c r="EO40" s="10">
        <f t="shared" si="7"/>
        <v>0</v>
      </c>
      <c r="EP40" s="10">
        <f t="shared" si="7"/>
        <v>0</v>
      </c>
      <c r="EQ40" s="10">
        <f t="shared" si="7"/>
        <v>0</v>
      </c>
      <c r="ER40" s="10">
        <f t="shared" si="7"/>
        <v>0</v>
      </c>
      <c r="ES40" s="10">
        <f t="shared" si="7"/>
        <v>0</v>
      </c>
      <c r="ET40" s="10">
        <f t="shared" si="7"/>
        <v>0</v>
      </c>
      <c r="EU40" s="10">
        <f t="shared" si="7"/>
        <v>0</v>
      </c>
      <c r="EV40" s="10">
        <f t="shared" si="7"/>
        <v>0</v>
      </c>
      <c r="EW40" s="10">
        <f t="shared" si="7"/>
        <v>0</v>
      </c>
      <c r="EX40" s="10">
        <f t="shared" si="7"/>
        <v>0</v>
      </c>
      <c r="EY40" s="10">
        <f t="shared" si="7"/>
        <v>0</v>
      </c>
      <c r="EZ40" s="10">
        <f t="shared" si="7"/>
        <v>0</v>
      </c>
      <c r="FA40" s="10">
        <f t="shared" si="7"/>
        <v>0</v>
      </c>
      <c r="FB40" s="10">
        <f t="shared" si="7"/>
        <v>0</v>
      </c>
      <c r="FC40" s="10">
        <f t="shared" si="7"/>
        <v>0</v>
      </c>
      <c r="FD40" s="10">
        <f t="shared" si="7"/>
        <v>0</v>
      </c>
      <c r="FE40" s="10">
        <f t="shared" si="7"/>
        <v>0</v>
      </c>
      <c r="FF40" s="10">
        <f t="shared" si="7"/>
        <v>0</v>
      </c>
      <c r="FG40" s="10">
        <f t="shared" si="7"/>
        <v>0</v>
      </c>
      <c r="FH40" s="10">
        <f t="shared" si="7"/>
        <v>0</v>
      </c>
      <c r="FI40" s="10">
        <f t="shared" si="7"/>
        <v>0</v>
      </c>
      <c r="FJ40" s="10">
        <f t="shared" si="7"/>
        <v>0</v>
      </c>
      <c r="FK40" s="10">
        <f t="shared" si="7"/>
        <v>0</v>
      </c>
      <c r="FL40" s="10">
        <f t="shared" si="7"/>
        <v>0</v>
      </c>
      <c r="FM40" s="10">
        <f t="shared" si="7"/>
        <v>0</v>
      </c>
      <c r="FN40" s="10">
        <f t="shared" si="7"/>
        <v>0</v>
      </c>
      <c r="FO40" s="10">
        <f t="shared" si="7"/>
        <v>0</v>
      </c>
      <c r="FP40" s="10">
        <f t="shared" si="7"/>
        <v>0</v>
      </c>
      <c r="FQ40" s="10">
        <f t="shared" si="7"/>
        <v>0</v>
      </c>
      <c r="FR40" s="10">
        <f t="shared" si="7"/>
        <v>0</v>
      </c>
      <c r="FS40" s="10">
        <f t="shared" si="7"/>
        <v>0</v>
      </c>
      <c r="FT40" s="10">
        <f t="shared" si="7"/>
        <v>0</v>
      </c>
      <c r="FU40" s="10">
        <f t="shared" si="7"/>
        <v>0</v>
      </c>
      <c r="FV40" s="10">
        <f t="shared" si="7"/>
        <v>0</v>
      </c>
      <c r="FW40" s="10">
        <f t="shared" si="7"/>
        <v>0</v>
      </c>
      <c r="FX40" s="10">
        <f t="shared" si="7"/>
        <v>0</v>
      </c>
      <c r="FY40" s="10">
        <f t="shared" si="7"/>
        <v>0</v>
      </c>
      <c r="FZ40" s="10">
        <f t="shared" si="7"/>
        <v>0</v>
      </c>
      <c r="GA40" s="10">
        <f t="shared" si="7"/>
        <v>0</v>
      </c>
      <c r="GB40" s="10">
        <f t="shared" si="7"/>
        <v>0</v>
      </c>
      <c r="GC40" s="10">
        <f t="shared" si="7"/>
        <v>0</v>
      </c>
      <c r="GD40" s="10">
        <f t="shared" si="7"/>
        <v>0</v>
      </c>
      <c r="GE40" s="10">
        <f t="shared" si="7"/>
        <v>0</v>
      </c>
      <c r="GF40" s="10">
        <f t="shared" si="7"/>
        <v>0</v>
      </c>
      <c r="GG40" s="10">
        <f t="shared" si="7"/>
        <v>0</v>
      </c>
      <c r="GH40" s="10">
        <f t="shared" si="7"/>
        <v>0</v>
      </c>
      <c r="GI40" s="10">
        <f t="shared" si="7"/>
        <v>0</v>
      </c>
      <c r="GJ40" s="10">
        <f t="shared" si="7"/>
        <v>0</v>
      </c>
      <c r="GK40" s="10">
        <f t="shared" si="7"/>
        <v>0</v>
      </c>
      <c r="GL40" s="10">
        <f t="shared" si="7"/>
        <v>0</v>
      </c>
      <c r="GM40" s="10">
        <f t="shared" si="7"/>
        <v>0</v>
      </c>
      <c r="GN40" s="10">
        <f t="shared" ref="GN40:IT40" si="8">GN39/25%</f>
        <v>0</v>
      </c>
      <c r="GO40" s="10">
        <f t="shared" si="8"/>
        <v>0</v>
      </c>
      <c r="GP40" s="10">
        <f t="shared" si="8"/>
        <v>0</v>
      </c>
      <c r="GQ40" s="10">
        <f t="shared" si="8"/>
        <v>0</v>
      </c>
      <c r="GR40" s="10">
        <f t="shared" si="8"/>
        <v>0</v>
      </c>
      <c r="GS40" s="10">
        <f t="shared" si="8"/>
        <v>0</v>
      </c>
      <c r="GT40" s="10">
        <f t="shared" si="8"/>
        <v>0</v>
      </c>
      <c r="GU40" s="10">
        <f t="shared" si="8"/>
        <v>0</v>
      </c>
      <c r="GV40" s="10">
        <f t="shared" si="8"/>
        <v>0</v>
      </c>
      <c r="GW40" s="10">
        <f t="shared" si="8"/>
        <v>0</v>
      </c>
      <c r="GX40" s="10">
        <f t="shared" si="8"/>
        <v>0</v>
      </c>
      <c r="GY40" s="10">
        <f t="shared" si="8"/>
        <v>0</v>
      </c>
      <c r="GZ40" s="10">
        <f t="shared" si="8"/>
        <v>0</v>
      </c>
      <c r="HA40" s="10">
        <f t="shared" si="8"/>
        <v>0</v>
      </c>
      <c r="HB40" s="10">
        <f t="shared" si="8"/>
        <v>0</v>
      </c>
      <c r="HC40" s="10">
        <f t="shared" si="8"/>
        <v>0</v>
      </c>
      <c r="HD40" s="10">
        <f t="shared" si="8"/>
        <v>0</v>
      </c>
      <c r="HE40" s="10">
        <f t="shared" si="8"/>
        <v>0</v>
      </c>
      <c r="HF40" s="10">
        <f t="shared" si="8"/>
        <v>0</v>
      </c>
      <c r="HG40" s="10">
        <f t="shared" si="8"/>
        <v>0</v>
      </c>
      <c r="HH40" s="10">
        <f t="shared" si="8"/>
        <v>0</v>
      </c>
      <c r="HI40" s="10">
        <f t="shared" si="8"/>
        <v>0</v>
      </c>
      <c r="HJ40" s="10">
        <f t="shared" si="8"/>
        <v>0</v>
      </c>
      <c r="HK40" s="10">
        <f t="shared" si="8"/>
        <v>0</v>
      </c>
      <c r="HL40" s="10">
        <f t="shared" si="8"/>
        <v>0</v>
      </c>
      <c r="HM40" s="10">
        <f t="shared" si="8"/>
        <v>0</v>
      </c>
      <c r="HN40" s="10">
        <f t="shared" si="8"/>
        <v>0</v>
      </c>
      <c r="HO40" s="10">
        <f t="shared" si="8"/>
        <v>0</v>
      </c>
      <c r="HP40" s="10">
        <f t="shared" si="8"/>
        <v>0</v>
      </c>
      <c r="HQ40" s="10">
        <f t="shared" si="8"/>
        <v>0</v>
      </c>
      <c r="HR40" s="10">
        <f t="shared" si="8"/>
        <v>0</v>
      </c>
      <c r="HS40" s="10">
        <f t="shared" si="8"/>
        <v>0</v>
      </c>
      <c r="HT40" s="10">
        <f t="shared" si="8"/>
        <v>0</v>
      </c>
      <c r="HU40" s="10">
        <f t="shared" si="8"/>
        <v>0</v>
      </c>
      <c r="HV40" s="10">
        <f t="shared" si="8"/>
        <v>0</v>
      </c>
      <c r="HW40" s="10">
        <f t="shared" si="8"/>
        <v>0</v>
      </c>
      <c r="HX40" s="10">
        <f t="shared" si="8"/>
        <v>0</v>
      </c>
      <c r="HY40" s="10">
        <f t="shared" si="8"/>
        <v>0</v>
      </c>
      <c r="HZ40" s="10">
        <f t="shared" si="8"/>
        <v>0</v>
      </c>
      <c r="IA40" s="10">
        <f t="shared" si="8"/>
        <v>0</v>
      </c>
      <c r="IB40" s="10">
        <f t="shared" si="8"/>
        <v>0</v>
      </c>
      <c r="IC40" s="10">
        <f t="shared" si="8"/>
        <v>0</v>
      </c>
      <c r="ID40" s="10">
        <f t="shared" si="8"/>
        <v>0</v>
      </c>
      <c r="IE40" s="10">
        <f t="shared" si="8"/>
        <v>0</v>
      </c>
      <c r="IF40" s="10">
        <f t="shared" si="8"/>
        <v>0</v>
      </c>
      <c r="IG40" s="10">
        <f t="shared" si="8"/>
        <v>0</v>
      </c>
      <c r="IH40" s="10">
        <f t="shared" si="8"/>
        <v>0</v>
      </c>
      <c r="II40" s="10">
        <f t="shared" si="8"/>
        <v>0</v>
      </c>
      <c r="IJ40" s="10">
        <f t="shared" si="8"/>
        <v>0</v>
      </c>
      <c r="IK40" s="10">
        <f t="shared" si="8"/>
        <v>0</v>
      </c>
      <c r="IL40" s="10">
        <f t="shared" si="8"/>
        <v>0</v>
      </c>
      <c r="IM40" s="10">
        <f t="shared" si="8"/>
        <v>0</v>
      </c>
      <c r="IN40" s="10">
        <f t="shared" si="8"/>
        <v>0</v>
      </c>
      <c r="IO40" s="10">
        <f t="shared" si="8"/>
        <v>0</v>
      </c>
      <c r="IP40" s="10">
        <f t="shared" si="8"/>
        <v>0</v>
      </c>
      <c r="IQ40" s="10">
        <f t="shared" si="8"/>
        <v>0</v>
      </c>
      <c r="IR40" s="10">
        <f t="shared" si="8"/>
        <v>0</v>
      </c>
      <c r="IS40" s="10">
        <f t="shared" si="8"/>
        <v>0</v>
      </c>
      <c r="IT40" s="10">
        <f t="shared" si="8"/>
        <v>0</v>
      </c>
    </row>
    <row r="42" spans="1:254" x14ac:dyDescent="0.25">
      <c r="B42" s="140" t="s">
        <v>1388</v>
      </c>
      <c r="C42" s="140"/>
      <c r="D42" s="140"/>
      <c r="E42" s="140"/>
      <c r="F42" s="46"/>
      <c r="G42" s="46"/>
      <c r="H42" s="46"/>
      <c r="I42" s="46"/>
      <c r="J42" s="46"/>
      <c r="K42" s="46"/>
    </row>
    <row r="43" spans="1:254" x14ac:dyDescent="0.25">
      <c r="B43" s="47" t="s">
        <v>753</v>
      </c>
      <c r="C43" s="47" t="s">
        <v>754</v>
      </c>
      <c r="D43" s="55">
        <f>E43/100*25</f>
        <v>0</v>
      </c>
      <c r="E43" s="48">
        <f>(C40+F40+I40+L40+O40+R40+U40)/7</f>
        <v>0</v>
      </c>
      <c r="F43" s="46"/>
      <c r="G43" s="46"/>
      <c r="H43" s="46"/>
      <c r="I43" s="46"/>
      <c r="J43" s="46"/>
      <c r="K43" s="46"/>
    </row>
    <row r="44" spans="1:254" x14ac:dyDescent="0.25">
      <c r="B44" s="47" t="s">
        <v>755</v>
      </c>
      <c r="C44" s="47" t="s">
        <v>754</v>
      </c>
      <c r="D44" s="55">
        <f>E44/100*25</f>
        <v>0</v>
      </c>
      <c r="E44" s="48">
        <f>(D40+G40+J40+M40+P40+S40+V40)/7</f>
        <v>0</v>
      </c>
      <c r="F44" s="46"/>
      <c r="G44" s="46"/>
      <c r="H44" s="46"/>
      <c r="I44" s="46"/>
      <c r="J44" s="46"/>
      <c r="K44" s="46"/>
    </row>
    <row r="45" spans="1:254" x14ac:dyDescent="0.25">
      <c r="B45" s="47" t="s">
        <v>756</v>
      </c>
      <c r="C45" s="47" t="s">
        <v>754</v>
      </c>
      <c r="D45" s="55">
        <f>E45/100*25</f>
        <v>0</v>
      </c>
      <c r="E45" s="48">
        <f>(E40+H40+K40+N40+Q40+T40+W40)/7</f>
        <v>0</v>
      </c>
      <c r="F45" s="46"/>
      <c r="G45" s="46"/>
      <c r="H45" s="46"/>
      <c r="I45" s="46"/>
      <c r="J45" s="46"/>
      <c r="K45" s="46"/>
    </row>
    <row r="46" spans="1:254" x14ac:dyDescent="0.25">
      <c r="B46" s="49"/>
      <c r="C46" s="49"/>
      <c r="D46" s="56">
        <f>SUM(D43:D45)</f>
        <v>0</v>
      </c>
      <c r="E46" s="56">
        <f>SUM(E43:E45)</f>
        <v>0</v>
      </c>
      <c r="F46" s="46"/>
      <c r="G46" s="46"/>
      <c r="H46" s="46"/>
      <c r="I46" s="46"/>
      <c r="J46" s="46"/>
      <c r="K46" s="46"/>
    </row>
    <row r="47" spans="1:254" ht="33.75" customHeight="1" x14ac:dyDescent="0.25">
      <c r="B47" s="47"/>
      <c r="C47" s="47"/>
      <c r="D47" s="196" t="s">
        <v>320</v>
      </c>
      <c r="E47" s="196"/>
      <c r="F47" s="188" t="s">
        <v>321</v>
      </c>
      <c r="G47" s="188"/>
      <c r="H47" s="194" t="s">
        <v>412</v>
      </c>
      <c r="I47" s="194"/>
      <c r="J47" s="194" t="s">
        <v>376</v>
      </c>
      <c r="K47" s="194"/>
    </row>
    <row r="48" spans="1:254" x14ac:dyDescent="0.25">
      <c r="B48" s="47" t="s">
        <v>753</v>
      </c>
      <c r="C48" s="47" t="s">
        <v>757</v>
      </c>
      <c r="D48" s="55">
        <f>E48/100*25</f>
        <v>0</v>
      </c>
      <c r="E48" s="48">
        <f>(X40+AA40+AD40+AG40+AJ40+AM40+AP40)/7</f>
        <v>0</v>
      </c>
      <c r="F48" s="43">
        <f>G48/100*25</f>
        <v>0</v>
      </c>
      <c r="G48" s="48">
        <f>(AS40+AV40+AY40+BB40+BE40+BH40+BK40)/7</f>
        <v>0</v>
      </c>
      <c r="H48" s="43">
        <f>I48/100*25</f>
        <v>0</v>
      </c>
      <c r="I48" s="48">
        <f>(BN40+BQ40+BT40+BW40+BZ40+CC40+CF40)/7</f>
        <v>0</v>
      </c>
      <c r="J48" s="43">
        <f>K48/100*25</f>
        <v>0</v>
      </c>
      <c r="K48" s="48">
        <f>(CI40+CL40+CO40+CR40+CU40+CX40+DA40)/7</f>
        <v>0</v>
      </c>
    </row>
    <row r="49" spans="2:13" x14ac:dyDescent="0.25">
      <c r="B49" s="47" t="s">
        <v>755</v>
      </c>
      <c r="C49" s="47" t="s">
        <v>757</v>
      </c>
      <c r="D49" s="55">
        <f>E49/100*25</f>
        <v>0</v>
      </c>
      <c r="E49" s="48">
        <f>(Y40+AB40+AE40+AH40+AK40+AN40+AQ40)/7</f>
        <v>0</v>
      </c>
      <c r="F49" s="43">
        <f>G49/100*25</f>
        <v>0</v>
      </c>
      <c r="G49" s="48">
        <f>(AT40+AW40+AZ40+BC40+BF40+BI40+BL40)/7</f>
        <v>0</v>
      </c>
      <c r="H49" s="43">
        <f>I49/100*25</f>
        <v>0</v>
      </c>
      <c r="I49" s="48">
        <f>(BO40+BR40+BU40+BX40+CA40+CD40+CG40)/7</f>
        <v>0</v>
      </c>
      <c r="J49" s="43">
        <f>K49/100*25</f>
        <v>0</v>
      </c>
      <c r="K49" s="48">
        <f>(CJ40+CM40+CP40+CS40+CV40+CY40+DB40)/7</f>
        <v>0</v>
      </c>
    </row>
    <row r="50" spans="2:13" x14ac:dyDescent="0.25">
      <c r="B50" s="47" t="s">
        <v>756</v>
      </c>
      <c r="C50" s="47" t="s">
        <v>757</v>
      </c>
      <c r="D50" s="55">
        <f>E50/100*25</f>
        <v>0</v>
      </c>
      <c r="E50" s="48">
        <f>(Z40+AC40+AF40+AI40+AL40+AO40+AR40)/7</f>
        <v>0</v>
      </c>
      <c r="F50" s="43">
        <f>G50/100*25</f>
        <v>0</v>
      </c>
      <c r="G50" s="48">
        <f>(AU40+AX40+BA40+BD40+BG40+BJ40+BM40)/7</f>
        <v>0</v>
      </c>
      <c r="H50" s="43">
        <f>I50/100*25</f>
        <v>0</v>
      </c>
      <c r="I50" s="48">
        <f>(BP40+BS40+BV40+BY40+CB40+CE40+CH40)/7</f>
        <v>0</v>
      </c>
      <c r="J50" s="43">
        <f>K50/100*25</f>
        <v>0</v>
      </c>
      <c r="K50" s="48">
        <f>(CK40+CN40+CQ40+CT40+CW40+CZ40+DC40)/7</f>
        <v>0</v>
      </c>
    </row>
    <row r="51" spans="2:13" x14ac:dyDescent="0.25">
      <c r="B51" s="47"/>
      <c r="C51" s="47"/>
      <c r="D51" s="53">
        <f t="shared" ref="D51:I51" si="9">SUM(D48:D50)</f>
        <v>0</v>
      </c>
      <c r="E51" s="53">
        <f t="shared" si="9"/>
        <v>0</v>
      </c>
      <c r="F51" s="52">
        <f t="shared" si="9"/>
        <v>0</v>
      </c>
      <c r="G51" s="52">
        <f t="shared" si="9"/>
        <v>0</v>
      </c>
      <c r="H51" s="52">
        <f t="shared" si="9"/>
        <v>0</v>
      </c>
      <c r="I51" s="52">
        <f t="shared" si="9"/>
        <v>0</v>
      </c>
      <c r="J51" s="52">
        <f>SUM(J48:J50)</f>
        <v>0</v>
      </c>
      <c r="K51" s="52">
        <f>SUM(K48:K50)</f>
        <v>0</v>
      </c>
    </row>
    <row r="52" spans="2:13" x14ac:dyDescent="0.25">
      <c r="B52" s="47" t="s">
        <v>753</v>
      </c>
      <c r="C52" s="47" t="s">
        <v>759</v>
      </c>
      <c r="D52" s="55">
        <f>E52/100*25</f>
        <v>0</v>
      </c>
      <c r="E52" s="48">
        <f>(DD40+DG40+DJ40+DM40+DP40+DS40+DV40)/7</f>
        <v>0</v>
      </c>
      <c r="F52" s="46"/>
      <c r="G52" s="46"/>
      <c r="H52" s="46"/>
      <c r="I52" s="46"/>
      <c r="J52" s="46"/>
      <c r="K52" s="46"/>
    </row>
    <row r="53" spans="2:13" x14ac:dyDescent="0.25">
      <c r="B53" s="47" t="s">
        <v>755</v>
      </c>
      <c r="C53" s="47" t="s">
        <v>759</v>
      </c>
      <c r="D53" s="55">
        <f>E53/100*25</f>
        <v>0</v>
      </c>
      <c r="E53" s="48">
        <f>(DD40+DG40+DJ40+DM40+DP40+DS40+DV40)/7</f>
        <v>0</v>
      </c>
      <c r="F53" s="46"/>
      <c r="G53" s="46"/>
      <c r="H53" s="46"/>
      <c r="I53" s="46"/>
      <c r="J53" s="46"/>
      <c r="K53" s="46"/>
    </row>
    <row r="54" spans="2:13" x14ac:dyDescent="0.25">
      <c r="B54" s="47" t="s">
        <v>756</v>
      </c>
      <c r="C54" s="47" t="s">
        <v>759</v>
      </c>
      <c r="D54" s="55">
        <f>E54/100*25</f>
        <v>0</v>
      </c>
      <c r="E54" s="48">
        <f>(DF40+DI40+DL40+DO40+DR40+DU40+DX40)/7</f>
        <v>0</v>
      </c>
      <c r="F54" s="46"/>
      <c r="G54" s="46"/>
      <c r="H54" s="46"/>
      <c r="I54" s="46"/>
      <c r="J54" s="46"/>
      <c r="K54" s="46"/>
    </row>
    <row r="55" spans="2:13" x14ac:dyDescent="0.25">
      <c r="B55" s="49"/>
      <c r="C55" s="49"/>
      <c r="D55" s="56">
        <f>SUM(D52:D54)</f>
        <v>0</v>
      </c>
      <c r="E55" s="56">
        <f>SUM(E52:E54)</f>
        <v>0</v>
      </c>
      <c r="F55" s="46"/>
      <c r="G55" s="46"/>
      <c r="H55" s="46"/>
      <c r="I55" s="46"/>
      <c r="J55" s="46"/>
      <c r="K55" s="46"/>
    </row>
    <row r="56" spans="2:13" x14ac:dyDescent="0.25">
      <c r="B56" s="47"/>
      <c r="C56" s="47"/>
      <c r="D56" s="196" t="s">
        <v>328</v>
      </c>
      <c r="E56" s="196"/>
      <c r="F56" s="194" t="s">
        <v>323</v>
      </c>
      <c r="G56" s="194"/>
      <c r="H56" s="194" t="s">
        <v>329</v>
      </c>
      <c r="I56" s="194"/>
      <c r="J56" s="194" t="s">
        <v>330</v>
      </c>
      <c r="K56" s="194"/>
      <c r="L56" s="141" t="s">
        <v>41</v>
      </c>
      <c r="M56" s="141"/>
    </row>
    <row r="57" spans="2:13" x14ac:dyDescent="0.25">
      <c r="B57" s="47" t="s">
        <v>753</v>
      </c>
      <c r="C57" s="47" t="s">
        <v>758</v>
      </c>
      <c r="D57" s="55">
        <f>E57/100*25</f>
        <v>0</v>
      </c>
      <c r="E57" s="48">
        <f>(DY40+EB40+EE40+EH40+EK40+EN40+EQ40)/7</f>
        <v>0</v>
      </c>
      <c r="F57" s="43">
        <f>G57/100*25</f>
        <v>0</v>
      </c>
      <c r="G57" s="48">
        <f>(ET40+EW40+EZ40+FC40+FF40+FI40+FL40)/7</f>
        <v>0</v>
      </c>
      <c r="H57" s="43">
        <f>I57/100*25</f>
        <v>0</v>
      </c>
      <c r="I57" s="48">
        <f>(FO40+FR40+FU40+FX40+GA40+GD40+GG40)/7</f>
        <v>0</v>
      </c>
      <c r="J57" s="43">
        <f>K57/100*25</f>
        <v>0</v>
      </c>
      <c r="K57" s="48">
        <f>(GJ40+GM40+GP40+GS40+GV40+GY40+HB40)/7</f>
        <v>0</v>
      </c>
      <c r="L57" s="3">
        <f>M57/100*25</f>
        <v>0</v>
      </c>
      <c r="M57" s="32">
        <f>(HE40+HH40+HK40+HN40+HQ40+HT40+HW40)/7</f>
        <v>0</v>
      </c>
    </row>
    <row r="58" spans="2:13" x14ac:dyDescent="0.25">
      <c r="B58" s="47" t="s">
        <v>755</v>
      </c>
      <c r="C58" s="47" t="s">
        <v>758</v>
      </c>
      <c r="D58" s="55">
        <f>E58/100*25</f>
        <v>0</v>
      </c>
      <c r="E58" s="48">
        <f>(DZ40+EC40+EF40+EI40+EL40+EO40+ER40)/7</f>
        <v>0</v>
      </c>
      <c r="F58" s="43">
        <f>G58/100*25</f>
        <v>0</v>
      </c>
      <c r="G58" s="48">
        <f>(EU40+EX40+FA40+FD40+FG40+FJ40+FM40)/7</f>
        <v>0</v>
      </c>
      <c r="H58" s="43">
        <f>I58/100*25</f>
        <v>0</v>
      </c>
      <c r="I58" s="48">
        <f>(FP40+FS40+FV40+FY40+GB40+GE40+GH40)/7</f>
        <v>0</v>
      </c>
      <c r="J58" s="43">
        <f>K58/100*25</f>
        <v>0</v>
      </c>
      <c r="K58" s="48">
        <f>(GK40+GN40+GQ40+GT40+GW40+GZ40+HC40)/7</f>
        <v>0</v>
      </c>
      <c r="L58" s="3">
        <f>M58/100*25</f>
        <v>0</v>
      </c>
      <c r="M58" s="32">
        <f>(HF40+HI40+HL40+HO40+HR40+HU40+HX40)/7</f>
        <v>0</v>
      </c>
    </row>
    <row r="59" spans="2:13" x14ac:dyDescent="0.25">
      <c r="B59" s="47" t="s">
        <v>756</v>
      </c>
      <c r="C59" s="47" t="s">
        <v>758</v>
      </c>
      <c r="D59" s="55">
        <f>E59/100*25</f>
        <v>0</v>
      </c>
      <c r="E59" s="48">
        <f>(EA40+ED40+EG40+EJ40+EM40+EP40+ES40)/7</f>
        <v>0</v>
      </c>
      <c r="F59" s="43">
        <f>G59/100*25</f>
        <v>0</v>
      </c>
      <c r="G59" s="48">
        <f>(EV40+EY40+FB40+FE40+FH40+FK40+FN40)/7</f>
        <v>0</v>
      </c>
      <c r="H59" s="43">
        <f>I59/100*25</f>
        <v>0</v>
      </c>
      <c r="I59" s="48">
        <f>(FQ40+FT40+FW40+FZ40+GC40+GF40+GI40)/7</f>
        <v>0</v>
      </c>
      <c r="J59" s="43">
        <f>K59/100*25</f>
        <v>0</v>
      </c>
      <c r="K59" s="48">
        <f>(GL40+GO40+GR40+GU40+GX40+HA40+HD40)/7</f>
        <v>0</v>
      </c>
      <c r="L59" s="3">
        <f>M59/100*25</f>
        <v>0</v>
      </c>
      <c r="M59" s="32">
        <f>(HG40+HJ40+HM40+HP40+HS40+HV40+HY40)/7</f>
        <v>0</v>
      </c>
    </row>
    <row r="60" spans="2:13" x14ac:dyDescent="0.25">
      <c r="B60" s="47"/>
      <c r="C60" s="47"/>
      <c r="D60" s="53">
        <f t="shared" ref="D60:K60" si="10">SUM(D57:D59)</f>
        <v>0</v>
      </c>
      <c r="E60" s="53">
        <f t="shared" si="10"/>
        <v>0</v>
      </c>
      <c r="F60" s="52">
        <f t="shared" si="10"/>
        <v>0</v>
      </c>
      <c r="G60" s="52">
        <f t="shared" si="10"/>
        <v>0</v>
      </c>
      <c r="H60" s="52">
        <f t="shared" si="10"/>
        <v>0</v>
      </c>
      <c r="I60" s="52">
        <f t="shared" si="10"/>
        <v>0</v>
      </c>
      <c r="J60" s="52">
        <f t="shared" si="10"/>
        <v>0</v>
      </c>
      <c r="K60" s="52">
        <f t="shared" si="10"/>
        <v>0</v>
      </c>
      <c r="L60" s="33">
        <f>SUM(L57:L59)</f>
        <v>0</v>
      </c>
      <c r="M60" s="33">
        <f>SUM(M57:M59)</f>
        <v>0</v>
      </c>
    </row>
    <row r="61" spans="2:13" x14ac:dyDescent="0.25">
      <c r="B61" s="47" t="s">
        <v>753</v>
      </c>
      <c r="C61" s="47" t="s">
        <v>760</v>
      </c>
      <c r="D61" s="55">
        <f>E61/100*25</f>
        <v>0</v>
      </c>
      <c r="E61" s="48">
        <f>(HZ40+IC40+IF40+II40+IL40+IO40+IR40)/7</f>
        <v>0</v>
      </c>
      <c r="F61" s="46"/>
      <c r="G61" s="46"/>
      <c r="H61" s="46"/>
      <c r="I61" s="46"/>
      <c r="J61" s="46"/>
      <c r="K61" s="46"/>
    </row>
    <row r="62" spans="2:13" x14ac:dyDescent="0.25">
      <c r="B62" s="47" t="s">
        <v>755</v>
      </c>
      <c r="C62" s="47" t="s">
        <v>760</v>
      </c>
      <c r="D62" s="55">
        <f>E62/100*25</f>
        <v>0</v>
      </c>
      <c r="E62" s="48">
        <f>(IA40+ID40+IG40+IJ40+IM40+IP40+IS40)/7</f>
        <v>0</v>
      </c>
      <c r="F62" s="46"/>
      <c r="G62" s="46"/>
      <c r="H62" s="46"/>
      <c r="I62" s="46"/>
      <c r="J62" s="46"/>
      <c r="K62" s="46"/>
    </row>
    <row r="63" spans="2:13" x14ac:dyDescent="0.25">
      <c r="B63" s="47" t="s">
        <v>756</v>
      </c>
      <c r="C63" s="47" t="s">
        <v>760</v>
      </c>
      <c r="D63" s="55">
        <f>E63/100*25</f>
        <v>0</v>
      </c>
      <c r="E63" s="48">
        <f>(IB40+IE40+IH40+IK40+IN40+IQ40+IT40)/7</f>
        <v>0</v>
      </c>
      <c r="F63" s="46"/>
      <c r="G63" s="46"/>
      <c r="H63" s="46"/>
      <c r="I63" s="46"/>
      <c r="J63" s="46"/>
      <c r="K63" s="46"/>
    </row>
    <row r="64" spans="2:13" x14ac:dyDescent="0.25">
      <c r="B64" s="47"/>
      <c r="C64" s="47"/>
      <c r="D64" s="53">
        <f>SUM(D61:D63)</f>
        <v>0</v>
      </c>
      <c r="E64" s="53">
        <f>SUM(E61:E63)</f>
        <v>0</v>
      </c>
      <c r="F64" s="46"/>
      <c r="G64" s="46"/>
      <c r="H64" s="46"/>
      <c r="I64" s="46"/>
      <c r="J64" s="46"/>
      <c r="K64" s="46"/>
    </row>
  </sheetData>
  <mergeCells count="200">
    <mergeCell ref="HE5:HY5"/>
    <mergeCell ref="IR12:IT12"/>
    <mergeCell ref="IR11:IT11"/>
    <mergeCell ref="DM11:DO11"/>
    <mergeCell ref="DP11:DR11"/>
    <mergeCell ref="HZ4:IT4"/>
    <mergeCell ref="HZ5:IT10"/>
    <mergeCell ref="GA11:GC11"/>
    <mergeCell ref="GD11:GF11"/>
    <mergeCell ref="HQ11:HS11"/>
    <mergeCell ref="HT11:HV11"/>
    <mergeCell ref="HW11:HY11"/>
    <mergeCell ref="HE11:HG11"/>
    <mergeCell ref="HH11:HJ11"/>
    <mergeCell ref="HK11:HM11"/>
    <mergeCell ref="FI11:FK11"/>
    <mergeCell ref="FL11:FN11"/>
    <mergeCell ref="FO11:FQ11"/>
    <mergeCell ref="FR11:FT11"/>
    <mergeCell ref="GM11:GO11"/>
    <mergeCell ref="GP11:GR11"/>
    <mergeCell ref="GS11:GU11"/>
    <mergeCell ref="DD4:DX4"/>
    <mergeCell ref="GJ5:HD5"/>
    <mergeCell ref="DD5:DX5"/>
    <mergeCell ref="DY5:ES5"/>
    <mergeCell ref="ET5:FN5"/>
    <mergeCell ref="FO5:GI5"/>
    <mergeCell ref="DY4:HY4"/>
    <mergeCell ref="HN11:HP11"/>
    <mergeCell ref="GV11:GX11"/>
    <mergeCell ref="GY11:HA11"/>
    <mergeCell ref="HB11:HD11"/>
    <mergeCell ref="GG11:GI11"/>
    <mergeCell ref="GJ11:GL11"/>
    <mergeCell ref="DD11:DF11"/>
    <mergeCell ref="DG11:DI11"/>
    <mergeCell ref="DJ11:DL11"/>
    <mergeCell ref="DV11:DX11"/>
    <mergeCell ref="ET11:EV11"/>
    <mergeCell ref="EW11:EY11"/>
    <mergeCell ref="EZ11:FB11"/>
    <mergeCell ref="FF11:FH11"/>
    <mergeCell ref="DY11:EA11"/>
    <mergeCell ref="DS11:DU11"/>
    <mergeCell ref="EB11:ED11"/>
    <mergeCell ref="EK11:EM11"/>
    <mergeCell ref="EN11:EP11"/>
    <mergeCell ref="EQ11:ES11"/>
    <mergeCell ref="EE11:EG11"/>
    <mergeCell ref="EH11:EJ11"/>
    <mergeCell ref="FC11:FE11"/>
    <mergeCell ref="FU11:FW11"/>
    <mergeCell ref="FX11:FZ11"/>
    <mergeCell ref="C11:E11"/>
    <mergeCell ref="F11:H11"/>
    <mergeCell ref="AY11:BA11"/>
    <mergeCell ref="AV11:AX11"/>
    <mergeCell ref="AP11:AR11"/>
    <mergeCell ref="BB11:BD11"/>
    <mergeCell ref="AM11:AO11"/>
    <mergeCell ref="X11:Z11"/>
    <mergeCell ref="BK11:BM11"/>
    <mergeCell ref="BZ11:CB11"/>
    <mergeCell ref="AA11:AC11"/>
    <mergeCell ref="AG11:AI11"/>
    <mergeCell ref="BE11:BG11"/>
    <mergeCell ref="BH11:BJ11"/>
    <mergeCell ref="BQ11:BS11"/>
    <mergeCell ref="AS11:AU11"/>
    <mergeCell ref="CL11:CN11"/>
    <mergeCell ref="CO11:CQ11"/>
    <mergeCell ref="CR11:CT11"/>
    <mergeCell ref="CU11:CW11"/>
    <mergeCell ref="CX11:CZ11"/>
    <mergeCell ref="DA11:DC11"/>
    <mergeCell ref="C4:W4"/>
    <mergeCell ref="B4:B13"/>
    <mergeCell ref="R11:T11"/>
    <mergeCell ref="U11:W11"/>
    <mergeCell ref="I11:K11"/>
    <mergeCell ref="L11:N11"/>
    <mergeCell ref="AJ11:AL11"/>
    <mergeCell ref="AD11:AF11"/>
    <mergeCell ref="CC11:CE11"/>
    <mergeCell ref="CF11:CH11"/>
    <mergeCell ref="BN11:BP11"/>
    <mergeCell ref="BT11:BV11"/>
    <mergeCell ref="BW11:BY11"/>
    <mergeCell ref="CI11:CK11"/>
    <mergeCell ref="C12:E12"/>
    <mergeCell ref="F12:H12"/>
    <mergeCell ref="C5:W5"/>
    <mergeCell ref="X5:AR5"/>
    <mergeCell ref="AS5:BM5"/>
    <mergeCell ref="X4:DC4"/>
    <mergeCell ref="BN5:CH5"/>
    <mergeCell ref="CI5:DC5"/>
    <mergeCell ref="IL11:IN11"/>
    <mergeCell ref="IF11:IH11"/>
    <mergeCell ref="II11:IK11"/>
    <mergeCell ref="IO11:IQ11"/>
    <mergeCell ref="X12:Z12"/>
    <mergeCell ref="R12:T12"/>
    <mergeCell ref="U12:W12"/>
    <mergeCell ref="HZ11:IB11"/>
    <mergeCell ref="IC11:IE11"/>
    <mergeCell ref="AV12:AX12"/>
    <mergeCell ref="AA12:AC12"/>
    <mergeCell ref="AD12:AF12"/>
    <mergeCell ref="AG12:AI12"/>
    <mergeCell ref="AS12:AU12"/>
    <mergeCell ref="AM12:AO12"/>
    <mergeCell ref="AP12:AR12"/>
    <mergeCell ref="AJ12:AL12"/>
    <mergeCell ref="DJ12:DL12"/>
    <mergeCell ref="DM12:DO12"/>
    <mergeCell ref="DS12:DU12"/>
    <mergeCell ref="DV12:DX12"/>
    <mergeCell ref="DD12:DF12"/>
    <mergeCell ref="BB12:BD12"/>
    <mergeCell ref="BE12:BG12"/>
    <mergeCell ref="BH12:BJ12"/>
    <mergeCell ref="AY12:BA12"/>
    <mergeCell ref="BK12:BM12"/>
    <mergeCell ref="CR12:CT12"/>
    <mergeCell ref="CU12:CW12"/>
    <mergeCell ref="CX12:CZ12"/>
    <mergeCell ref="CC12:CE12"/>
    <mergeCell ref="CF12:CH12"/>
    <mergeCell ref="CI12:CK12"/>
    <mergeCell ref="CL12:CN12"/>
    <mergeCell ref="CO12:CQ12"/>
    <mergeCell ref="BW12:BY12"/>
    <mergeCell ref="BZ12:CB12"/>
    <mergeCell ref="IO12:IQ12"/>
    <mergeCell ref="IL12:IN12"/>
    <mergeCell ref="II12:IK12"/>
    <mergeCell ref="GA12:GC12"/>
    <mergeCell ref="GD12:GF12"/>
    <mergeCell ref="GG12:GI12"/>
    <mergeCell ref="FR12:FT12"/>
    <mergeCell ref="FU12:FW12"/>
    <mergeCell ref="FX12:FZ12"/>
    <mergeCell ref="GJ12:GL12"/>
    <mergeCell ref="HT12:HV12"/>
    <mergeCell ref="HZ12:IB12"/>
    <mergeCell ref="GY12:HA12"/>
    <mergeCell ref="HB12:HD12"/>
    <mergeCell ref="HE12:HG12"/>
    <mergeCell ref="HH12:HJ12"/>
    <mergeCell ref="GM12:GO12"/>
    <mergeCell ref="IC12:IE12"/>
    <mergeCell ref="IF12:IH12"/>
    <mergeCell ref="HW12:HY12"/>
    <mergeCell ref="HK12:HM12"/>
    <mergeCell ref="HN12:HP12"/>
    <mergeCell ref="HQ12:HS12"/>
    <mergeCell ref="GP12:GR12"/>
    <mergeCell ref="DA12:DC12"/>
    <mergeCell ref="FF12:FH12"/>
    <mergeCell ref="FO12:FQ12"/>
    <mergeCell ref="FC12:FE12"/>
    <mergeCell ref="FI12:FK12"/>
    <mergeCell ref="FL12:FN12"/>
    <mergeCell ref="DP12:DR12"/>
    <mergeCell ref="DY12:EA12"/>
    <mergeCell ref="EB12:ED12"/>
    <mergeCell ref="EQ12:ES12"/>
    <mergeCell ref="ET12:EV12"/>
    <mergeCell ref="EW12:EY12"/>
    <mergeCell ref="EZ12:FB12"/>
    <mergeCell ref="EH12:EJ12"/>
    <mergeCell ref="EK12:EM12"/>
    <mergeCell ref="EN12:EP12"/>
    <mergeCell ref="EE12:EG12"/>
    <mergeCell ref="GS12:GU12"/>
    <mergeCell ref="GV12:GX12"/>
    <mergeCell ref="IR2:IS2"/>
    <mergeCell ref="L56:M56"/>
    <mergeCell ref="B42:E42"/>
    <mergeCell ref="D47:E47"/>
    <mergeCell ref="F47:G47"/>
    <mergeCell ref="H47:I47"/>
    <mergeCell ref="J47:K47"/>
    <mergeCell ref="D56:E56"/>
    <mergeCell ref="F56:G56"/>
    <mergeCell ref="H56:I56"/>
    <mergeCell ref="J56:K56"/>
    <mergeCell ref="A39:B39"/>
    <mergeCell ref="A40:B40"/>
    <mergeCell ref="O11:Q11"/>
    <mergeCell ref="O12:Q12"/>
    <mergeCell ref="L12:N12"/>
    <mergeCell ref="I12:K12"/>
    <mergeCell ref="A4:A13"/>
    <mergeCell ref="DG12:DI12"/>
    <mergeCell ref="BN12:BP12"/>
    <mergeCell ref="BQ12:BS12"/>
    <mergeCell ref="BT12:BV12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B12BAB-E54F-4222-8744-FC7EDEE639FB}">
  <dimension ref="A1:GR39"/>
  <sheetViews>
    <sheetView tabSelected="1" workbookViewId="0">
      <selection activeCell="J29" sqref="J29"/>
    </sheetView>
  </sheetViews>
  <sheetFormatPr defaultRowHeight="15" x14ac:dyDescent="0.25"/>
  <sheetData>
    <row r="1" spans="1:200" ht="15.75" x14ac:dyDescent="0.25">
      <c r="A1" s="204" t="s">
        <v>42</v>
      </c>
      <c r="B1" s="210" t="s">
        <v>1413</v>
      </c>
      <c r="C1" s="212"/>
      <c r="D1" s="212"/>
      <c r="E1" s="212"/>
      <c r="F1" s="212"/>
      <c r="G1" s="205"/>
      <c r="H1" s="205"/>
      <c r="I1" s="205"/>
      <c r="J1" s="205"/>
      <c r="K1" s="205"/>
      <c r="L1" s="205"/>
      <c r="M1" s="205"/>
      <c r="N1" s="205"/>
      <c r="O1" s="205"/>
      <c r="P1" s="205"/>
      <c r="Q1" s="205"/>
      <c r="R1" s="205"/>
      <c r="S1" s="205"/>
      <c r="T1" s="205"/>
      <c r="U1" s="205"/>
      <c r="V1" s="205"/>
      <c r="W1" s="205"/>
      <c r="X1" s="200"/>
      <c r="Y1" s="200"/>
      <c r="Z1" s="200"/>
      <c r="AA1" s="200"/>
      <c r="AB1" s="200"/>
      <c r="AC1" s="200"/>
      <c r="AD1" s="200"/>
      <c r="AE1" s="200"/>
      <c r="AF1" s="200"/>
      <c r="AG1" s="200"/>
      <c r="AH1" s="200"/>
      <c r="AI1" s="200"/>
      <c r="AJ1" s="200"/>
      <c r="AK1" s="200"/>
      <c r="AL1" s="200"/>
      <c r="AM1" s="200"/>
      <c r="AN1" s="200"/>
      <c r="AO1" s="200"/>
      <c r="AP1" s="200"/>
      <c r="AQ1" s="200"/>
      <c r="AR1" s="200"/>
      <c r="AS1" s="200"/>
      <c r="AT1" s="200"/>
      <c r="AU1" s="200"/>
      <c r="AV1" s="200"/>
      <c r="AW1" s="200"/>
      <c r="AX1" s="200"/>
      <c r="AY1" s="200"/>
      <c r="AZ1" s="200"/>
      <c r="BA1" s="200"/>
      <c r="BB1" s="200"/>
      <c r="BC1" s="200"/>
      <c r="BD1" s="200"/>
      <c r="BE1" s="200"/>
      <c r="BF1" s="200"/>
      <c r="BG1" s="200"/>
      <c r="BH1" s="200"/>
      <c r="BI1" s="200"/>
      <c r="BJ1" s="200"/>
      <c r="BK1" s="200"/>
      <c r="BL1" s="200"/>
      <c r="BM1" s="200"/>
      <c r="BN1" s="200"/>
      <c r="BO1" s="200"/>
      <c r="BP1" s="200"/>
      <c r="BQ1" s="200"/>
      <c r="BR1" s="200"/>
      <c r="BS1" s="200"/>
      <c r="BT1" s="200"/>
      <c r="BU1" s="200"/>
      <c r="BV1" s="200"/>
      <c r="BW1" s="200"/>
      <c r="BX1" s="200"/>
      <c r="BY1" s="200"/>
      <c r="BZ1" s="200"/>
      <c r="CA1" s="200"/>
      <c r="CB1" s="200"/>
      <c r="CC1" s="200"/>
      <c r="CD1" s="200"/>
      <c r="CE1" s="200"/>
      <c r="CF1" s="200"/>
      <c r="CG1" s="200"/>
      <c r="CH1" s="200"/>
      <c r="CI1" s="200"/>
      <c r="CJ1" s="200"/>
      <c r="CK1" s="200"/>
      <c r="CL1" s="200"/>
      <c r="CM1" s="200"/>
      <c r="CN1" s="200"/>
      <c r="CO1" s="200"/>
      <c r="CP1" s="200"/>
      <c r="CQ1" s="200"/>
      <c r="CR1" s="200"/>
      <c r="CS1" s="200"/>
      <c r="CT1" s="200"/>
      <c r="CU1" s="200"/>
      <c r="CV1" s="200"/>
      <c r="CW1" s="200"/>
      <c r="CX1" s="200"/>
      <c r="CY1" s="200"/>
      <c r="CZ1" s="200"/>
      <c r="DA1" s="200"/>
      <c r="DB1" s="200"/>
      <c r="DC1" s="200"/>
      <c r="DD1" s="200"/>
      <c r="DE1" s="200"/>
      <c r="DF1" s="200"/>
      <c r="DG1" s="200"/>
      <c r="DH1" s="200"/>
      <c r="DI1" s="200"/>
      <c r="DJ1" s="200"/>
      <c r="DK1" s="200"/>
      <c r="DL1" s="200"/>
      <c r="DM1" s="200"/>
      <c r="DN1" s="200"/>
      <c r="DO1" s="200"/>
      <c r="DP1" s="200"/>
      <c r="DQ1" s="200"/>
      <c r="DR1" s="200"/>
      <c r="DS1" s="200"/>
      <c r="DT1" s="200"/>
      <c r="DU1" s="200"/>
      <c r="DV1" s="200"/>
      <c r="DW1" s="200"/>
      <c r="DX1" s="200"/>
      <c r="DY1" s="200"/>
      <c r="DZ1" s="200"/>
      <c r="EA1" s="200"/>
      <c r="EB1" s="200"/>
      <c r="EC1" s="200"/>
      <c r="ED1" s="200"/>
      <c r="EE1" s="200"/>
      <c r="EF1" s="200"/>
      <c r="EG1" s="200"/>
      <c r="EH1" s="200"/>
      <c r="EI1" s="200"/>
      <c r="EJ1" s="200"/>
      <c r="EK1" s="200"/>
      <c r="EL1" s="200"/>
      <c r="EM1" s="200"/>
      <c r="EN1" s="200"/>
      <c r="EO1" s="200"/>
      <c r="EP1" s="200"/>
      <c r="EQ1" s="200"/>
      <c r="ER1" s="200"/>
      <c r="ES1" s="200"/>
      <c r="ET1" s="200"/>
      <c r="EU1" s="200"/>
      <c r="EV1" s="200"/>
      <c r="EW1" s="200"/>
      <c r="EX1" s="200"/>
      <c r="EY1" s="200"/>
      <c r="EZ1" s="200"/>
      <c r="FA1" s="200"/>
      <c r="FB1" s="200"/>
      <c r="FC1" s="200"/>
      <c r="FD1" s="200"/>
      <c r="FE1" s="200"/>
      <c r="FF1" s="200"/>
      <c r="FG1" s="200"/>
      <c r="FH1" s="200"/>
      <c r="FI1" s="200"/>
      <c r="FJ1" s="200"/>
      <c r="FK1" s="200"/>
      <c r="FL1" s="200"/>
      <c r="FM1" s="200"/>
      <c r="FN1" s="200"/>
      <c r="FO1" s="200"/>
      <c r="FP1" s="200"/>
      <c r="FQ1" s="200"/>
      <c r="FR1" s="200"/>
      <c r="FS1" s="200"/>
      <c r="FT1" s="200"/>
      <c r="FU1" s="200"/>
      <c r="FV1" s="200"/>
      <c r="FW1" s="200"/>
      <c r="FX1" s="200"/>
      <c r="FY1" s="200"/>
      <c r="FZ1" s="200"/>
      <c r="GA1" s="200"/>
      <c r="GB1" s="200"/>
      <c r="GC1" s="200"/>
      <c r="GD1" s="200"/>
      <c r="GE1" s="200"/>
      <c r="GF1" s="200"/>
      <c r="GG1" s="200"/>
      <c r="GH1" s="200"/>
      <c r="GI1" s="200"/>
      <c r="GJ1" s="200"/>
      <c r="GK1" s="200"/>
      <c r="GL1" s="200"/>
      <c r="GM1" s="200"/>
      <c r="GN1" s="200"/>
      <c r="GO1" s="200"/>
      <c r="GP1" s="200"/>
      <c r="GQ1" s="200"/>
      <c r="GR1" s="200"/>
    </row>
    <row r="2" spans="1:200" ht="15.75" x14ac:dyDescent="0.25">
      <c r="A2" s="206" t="s">
        <v>1414</v>
      </c>
      <c r="B2" s="205"/>
      <c r="C2" s="205" t="s">
        <v>1415</v>
      </c>
      <c r="D2" s="205"/>
      <c r="E2" s="205"/>
      <c r="F2" s="205"/>
      <c r="G2" s="211"/>
      <c r="H2" s="211"/>
      <c r="I2" s="217"/>
      <c r="J2" s="217"/>
      <c r="K2" s="217"/>
      <c r="L2" s="205"/>
      <c r="M2" s="205"/>
      <c r="N2" s="205" t="s">
        <v>1416</v>
      </c>
      <c r="O2" s="205"/>
      <c r="P2" s="205" t="s">
        <v>1417</v>
      </c>
      <c r="Q2" s="205"/>
      <c r="R2" s="210"/>
      <c r="S2" s="205"/>
      <c r="T2" s="205"/>
      <c r="U2" s="205"/>
      <c r="V2" s="205"/>
      <c r="W2" s="205"/>
      <c r="X2" s="200"/>
      <c r="Y2" s="200"/>
      <c r="Z2" s="200"/>
      <c r="AA2" s="200"/>
      <c r="AB2" s="200"/>
      <c r="AC2" s="200"/>
      <c r="AD2" s="200"/>
      <c r="AE2" s="200"/>
      <c r="AF2" s="200"/>
      <c r="AG2" s="200"/>
      <c r="AH2" s="200"/>
      <c r="AI2" s="200"/>
      <c r="AJ2" s="200"/>
      <c r="AK2" s="200"/>
      <c r="AL2" s="200"/>
      <c r="AM2" s="200"/>
      <c r="AN2" s="200"/>
      <c r="AO2" s="200"/>
      <c r="AP2" s="200"/>
      <c r="AQ2" s="200"/>
      <c r="AR2" s="200"/>
      <c r="AS2" s="200"/>
      <c r="AT2" s="200"/>
      <c r="AU2" s="200"/>
      <c r="AV2" s="200"/>
      <c r="AW2" s="200"/>
      <c r="AX2" s="200"/>
      <c r="AY2" s="200"/>
      <c r="AZ2" s="200"/>
      <c r="BA2" s="200"/>
      <c r="BB2" s="200"/>
      <c r="BC2" s="200"/>
      <c r="BD2" s="200"/>
      <c r="BE2" s="200"/>
      <c r="BF2" s="200"/>
      <c r="BG2" s="200"/>
      <c r="BH2" s="200"/>
      <c r="BI2" s="200"/>
      <c r="BJ2" s="200"/>
      <c r="BK2" s="200"/>
      <c r="BL2" s="200"/>
      <c r="BM2" s="200"/>
      <c r="BN2" s="200"/>
      <c r="BO2" s="200"/>
      <c r="BP2" s="200"/>
      <c r="BQ2" s="200"/>
      <c r="BR2" s="200"/>
      <c r="BS2" s="200"/>
      <c r="BT2" s="200"/>
      <c r="BU2" s="200"/>
      <c r="BV2" s="200"/>
      <c r="BW2" s="200"/>
      <c r="BX2" s="200"/>
      <c r="BY2" s="200"/>
      <c r="BZ2" s="200"/>
      <c r="CA2" s="200"/>
      <c r="CB2" s="200"/>
      <c r="CC2" s="200"/>
      <c r="CD2" s="200"/>
      <c r="CE2" s="200"/>
      <c r="CF2" s="200"/>
      <c r="CG2" s="200"/>
      <c r="CH2" s="200"/>
      <c r="CI2" s="200"/>
      <c r="CJ2" s="200"/>
      <c r="CK2" s="200"/>
      <c r="CL2" s="200"/>
      <c r="CM2" s="200"/>
      <c r="CN2" s="200"/>
      <c r="CO2" s="200"/>
      <c r="CP2" s="200"/>
      <c r="CQ2" s="200"/>
      <c r="CR2" s="200"/>
      <c r="CS2" s="200"/>
      <c r="CT2" s="200"/>
      <c r="CU2" s="200"/>
      <c r="CV2" s="200"/>
      <c r="CW2" s="200"/>
      <c r="CX2" s="200"/>
      <c r="CY2" s="200"/>
      <c r="CZ2" s="200"/>
      <c r="DA2" s="200"/>
      <c r="DB2" s="200"/>
      <c r="DC2" s="200"/>
      <c r="DD2" s="200"/>
      <c r="DE2" s="200"/>
      <c r="DF2" s="200"/>
      <c r="DG2" s="200"/>
      <c r="DH2" s="200"/>
      <c r="DI2" s="200"/>
      <c r="DJ2" s="200"/>
      <c r="DK2" s="200"/>
      <c r="DL2" s="200"/>
      <c r="DM2" s="200"/>
      <c r="DN2" s="200"/>
      <c r="DO2" s="200"/>
      <c r="DP2" s="200"/>
      <c r="DQ2" s="200"/>
      <c r="DR2" s="200"/>
      <c r="DS2" s="200"/>
      <c r="DT2" s="200"/>
      <c r="DU2" s="200"/>
      <c r="DV2" s="200"/>
      <c r="DW2" s="200"/>
      <c r="DX2" s="200"/>
      <c r="DY2" s="200"/>
      <c r="DZ2" s="200"/>
      <c r="EA2" s="200"/>
      <c r="EB2" s="200"/>
      <c r="EC2" s="200"/>
      <c r="ED2" s="200"/>
      <c r="EE2" s="200"/>
      <c r="EF2" s="200"/>
      <c r="EG2" s="200"/>
      <c r="EH2" s="200"/>
      <c r="EI2" s="200"/>
      <c r="EJ2" s="200"/>
      <c r="EK2" s="200"/>
      <c r="EL2" s="200"/>
      <c r="EM2" s="200"/>
      <c r="EN2" s="200"/>
      <c r="EO2" s="200"/>
      <c r="EP2" s="200"/>
      <c r="EQ2" s="200"/>
      <c r="ER2" s="200"/>
      <c r="ES2" s="200"/>
      <c r="ET2" s="200"/>
      <c r="EU2" s="200"/>
      <c r="EV2" s="200"/>
      <c r="EW2" s="200"/>
      <c r="EX2" s="200"/>
      <c r="EY2" s="200"/>
      <c r="EZ2" s="200"/>
      <c r="FA2" s="200"/>
      <c r="FB2" s="200"/>
      <c r="FC2" s="200"/>
      <c r="FD2" s="200"/>
      <c r="FE2" s="200"/>
      <c r="FF2" s="200"/>
      <c r="FG2" s="200"/>
      <c r="FH2" s="200"/>
      <c r="FI2" s="200"/>
      <c r="FJ2" s="200"/>
      <c r="FK2" s="200"/>
      <c r="FL2" s="200"/>
      <c r="FM2" s="200"/>
      <c r="FN2" s="200"/>
      <c r="FO2" s="200"/>
      <c r="FP2" s="200"/>
      <c r="FQ2" s="200"/>
      <c r="FR2" s="200"/>
      <c r="FS2" s="200"/>
      <c r="FT2" s="200"/>
      <c r="FU2" s="200"/>
      <c r="FV2" s="200"/>
      <c r="FW2" s="200"/>
      <c r="FX2" s="200"/>
      <c r="FY2" s="200"/>
      <c r="FZ2" s="200"/>
      <c r="GA2" s="200"/>
      <c r="GB2" s="200"/>
      <c r="GC2" s="200"/>
      <c r="GD2" s="200"/>
      <c r="GE2" s="200"/>
      <c r="GF2" s="200"/>
      <c r="GG2" s="200"/>
      <c r="GH2" s="200"/>
      <c r="GI2" s="200"/>
      <c r="GJ2" s="200"/>
      <c r="GK2" s="200"/>
      <c r="GL2" s="200"/>
      <c r="GM2" s="200"/>
      <c r="GN2" s="200"/>
      <c r="GO2" s="200"/>
      <c r="GP2" s="200"/>
      <c r="GQ2" s="200"/>
      <c r="GR2" s="200"/>
    </row>
    <row r="3" spans="1:200" ht="15.75" x14ac:dyDescent="0.25">
      <c r="A3" s="206"/>
      <c r="B3" s="205"/>
      <c r="C3" s="205"/>
      <c r="D3" s="205"/>
      <c r="E3" s="205"/>
      <c r="F3" s="205"/>
      <c r="G3" s="205"/>
      <c r="H3" s="205"/>
      <c r="I3" s="205"/>
      <c r="J3" s="205"/>
      <c r="K3" s="205"/>
      <c r="L3" s="205"/>
      <c r="M3" s="205"/>
      <c r="N3" s="205"/>
      <c r="O3" s="205"/>
      <c r="P3" s="205"/>
      <c r="Q3" s="205"/>
      <c r="R3" s="205"/>
      <c r="S3" s="205"/>
      <c r="T3" s="205"/>
      <c r="U3" s="205"/>
      <c r="V3" s="205"/>
      <c r="W3" s="205"/>
      <c r="X3" s="200"/>
      <c r="Y3" s="200"/>
      <c r="Z3" s="200"/>
      <c r="AA3" s="200"/>
      <c r="AB3" s="200"/>
      <c r="AC3" s="200"/>
      <c r="AD3" s="200"/>
      <c r="AE3" s="200"/>
      <c r="AF3" s="200"/>
      <c r="AG3" s="200"/>
      <c r="AH3" s="200"/>
      <c r="AI3" s="200"/>
      <c r="AJ3" s="200"/>
      <c r="AK3" s="200"/>
      <c r="AL3" s="200"/>
      <c r="AM3" s="200"/>
      <c r="AN3" s="200"/>
      <c r="AO3" s="200"/>
      <c r="AP3" s="200"/>
      <c r="AQ3" s="200"/>
      <c r="AR3" s="200"/>
      <c r="AS3" s="200"/>
      <c r="AT3" s="200"/>
      <c r="AU3" s="200"/>
      <c r="AV3" s="200"/>
      <c r="AW3" s="200"/>
      <c r="AX3" s="200"/>
      <c r="AY3" s="200"/>
      <c r="AZ3" s="200"/>
      <c r="BA3" s="200"/>
      <c r="BB3" s="200"/>
      <c r="BC3" s="200"/>
      <c r="BD3" s="200"/>
      <c r="BE3" s="200"/>
      <c r="BF3" s="200"/>
      <c r="BG3" s="200"/>
      <c r="BH3" s="200"/>
      <c r="BI3" s="200"/>
      <c r="BJ3" s="200"/>
      <c r="BK3" s="200"/>
      <c r="BL3" s="200"/>
      <c r="BM3" s="200"/>
      <c r="BN3" s="200"/>
      <c r="BO3" s="200"/>
      <c r="BP3" s="200"/>
      <c r="BQ3" s="200"/>
      <c r="BR3" s="200"/>
      <c r="BS3" s="200"/>
      <c r="BT3" s="200"/>
      <c r="BU3" s="200"/>
      <c r="BV3" s="200"/>
      <c r="BW3" s="200"/>
      <c r="BX3" s="200"/>
      <c r="BY3" s="200"/>
      <c r="BZ3" s="200"/>
      <c r="CA3" s="200"/>
      <c r="CB3" s="200"/>
      <c r="CC3" s="200"/>
      <c r="CD3" s="200"/>
      <c r="CE3" s="200"/>
      <c r="CF3" s="200"/>
      <c r="CG3" s="200"/>
      <c r="CH3" s="200"/>
      <c r="CI3" s="200"/>
      <c r="CJ3" s="200"/>
      <c r="CK3" s="200"/>
      <c r="CL3" s="200"/>
      <c r="CM3" s="200"/>
      <c r="CN3" s="200"/>
      <c r="CO3" s="200"/>
      <c r="CP3" s="200"/>
      <c r="CQ3" s="200"/>
      <c r="CR3" s="200"/>
      <c r="CS3" s="200"/>
      <c r="CT3" s="200"/>
      <c r="CU3" s="200"/>
      <c r="CV3" s="200"/>
      <c r="CW3" s="200"/>
      <c r="CX3" s="200"/>
      <c r="CY3" s="200"/>
      <c r="CZ3" s="200"/>
      <c r="DA3" s="200"/>
      <c r="DB3" s="200"/>
      <c r="DC3" s="200"/>
      <c r="DD3" s="200"/>
      <c r="DE3" s="200"/>
      <c r="DF3" s="200"/>
      <c r="DG3" s="200"/>
      <c r="DH3" s="200"/>
      <c r="DI3" s="200"/>
      <c r="DJ3" s="200"/>
      <c r="DK3" s="200"/>
      <c r="DL3" s="200"/>
      <c r="DM3" s="200"/>
      <c r="DN3" s="200"/>
      <c r="DO3" s="200"/>
      <c r="DP3" s="200"/>
      <c r="DQ3" s="200"/>
      <c r="DR3" s="200"/>
      <c r="DS3" s="200"/>
      <c r="DT3" s="200"/>
      <c r="DU3" s="200"/>
      <c r="DV3" s="200"/>
      <c r="DW3" s="200"/>
      <c r="DX3" s="200"/>
      <c r="DY3" s="200"/>
      <c r="DZ3" s="200"/>
      <c r="EA3" s="200"/>
      <c r="EB3" s="200"/>
      <c r="EC3" s="200"/>
      <c r="ED3" s="200"/>
      <c r="EE3" s="200"/>
      <c r="EF3" s="200"/>
      <c r="EG3" s="200"/>
      <c r="EH3" s="200"/>
      <c r="EI3" s="200"/>
      <c r="EJ3" s="200"/>
      <c r="EK3" s="200"/>
      <c r="EL3" s="200"/>
      <c r="EM3" s="200"/>
      <c r="EN3" s="200"/>
      <c r="EO3" s="200"/>
      <c r="EP3" s="200"/>
      <c r="EQ3" s="200"/>
      <c r="ER3" s="200"/>
      <c r="ES3" s="200"/>
      <c r="ET3" s="200"/>
      <c r="EU3" s="200"/>
      <c r="EV3" s="200"/>
      <c r="EW3" s="200"/>
      <c r="EX3" s="200"/>
      <c r="EY3" s="200"/>
      <c r="EZ3" s="200"/>
      <c r="FA3" s="200"/>
      <c r="FB3" s="200"/>
      <c r="FC3" s="200"/>
      <c r="FD3" s="200"/>
      <c r="FE3" s="200"/>
      <c r="FF3" s="200"/>
      <c r="FG3" s="200"/>
      <c r="FH3" s="200"/>
      <c r="FI3" s="200"/>
      <c r="FJ3" s="200"/>
      <c r="FK3" s="200"/>
      <c r="FL3" s="200"/>
      <c r="FM3" s="200"/>
      <c r="FN3" s="200"/>
      <c r="FO3" s="200"/>
      <c r="FP3" s="200"/>
      <c r="FQ3" s="200"/>
      <c r="FR3" s="200"/>
      <c r="FS3" s="200"/>
      <c r="FT3" s="200"/>
      <c r="FU3" s="200"/>
      <c r="FV3" s="200"/>
      <c r="FW3" s="200"/>
      <c r="FX3" s="200"/>
      <c r="FY3" s="200"/>
      <c r="FZ3" s="200"/>
      <c r="GA3" s="200"/>
      <c r="GB3" s="200"/>
      <c r="GC3" s="200"/>
      <c r="GD3" s="200"/>
      <c r="GE3" s="200"/>
      <c r="GF3" s="200"/>
      <c r="GG3" s="200"/>
      <c r="GH3" s="200"/>
      <c r="GI3" s="200"/>
      <c r="GJ3" s="200"/>
      <c r="GK3" s="200"/>
      <c r="GL3" s="200"/>
      <c r="GM3" s="200"/>
      <c r="GN3" s="200"/>
      <c r="GO3" s="200"/>
      <c r="GP3" s="200"/>
      <c r="GQ3" s="200"/>
      <c r="GR3" s="200"/>
    </row>
    <row r="4" spans="1:200" ht="15.75" x14ac:dyDescent="0.25">
      <c r="A4" s="138" t="s">
        <v>0</v>
      </c>
      <c r="B4" s="138" t="s">
        <v>168</v>
      </c>
      <c r="C4" s="195" t="s">
        <v>379</v>
      </c>
      <c r="D4" s="195"/>
      <c r="E4" s="195"/>
      <c r="F4" s="195"/>
      <c r="G4" s="195"/>
      <c r="H4" s="195"/>
      <c r="I4" s="195"/>
      <c r="J4" s="195"/>
      <c r="K4" s="195"/>
      <c r="L4" s="195"/>
      <c r="M4" s="195"/>
      <c r="N4" s="195"/>
      <c r="O4" s="195"/>
      <c r="P4" s="195"/>
      <c r="Q4" s="195"/>
      <c r="R4" s="195"/>
      <c r="S4" s="195"/>
      <c r="T4" s="195"/>
      <c r="U4" s="101" t="s">
        <v>319</v>
      </c>
      <c r="V4" s="101"/>
      <c r="W4" s="101"/>
      <c r="X4" s="101"/>
      <c r="Y4" s="101"/>
      <c r="Z4" s="101"/>
      <c r="AA4" s="101"/>
      <c r="AB4" s="101"/>
      <c r="AC4" s="101"/>
      <c r="AD4" s="101"/>
      <c r="AE4" s="101"/>
      <c r="AF4" s="101"/>
      <c r="AG4" s="101"/>
      <c r="AH4" s="101"/>
      <c r="AI4" s="101"/>
      <c r="AJ4" s="101"/>
      <c r="AK4" s="101"/>
      <c r="AL4" s="101"/>
      <c r="AM4" s="101"/>
      <c r="AN4" s="101"/>
      <c r="AO4" s="101"/>
      <c r="AP4" s="101"/>
      <c r="AQ4" s="101"/>
      <c r="AR4" s="101"/>
      <c r="AS4" s="101"/>
      <c r="AT4" s="101"/>
      <c r="AU4" s="101"/>
      <c r="AV4" s="101"/>
      <c r="AW4" s="101"/>
      <c r="AX4" s="101"/>
      <c r="AY4" s="101"/>
      <c r="AZ4" s="101"/>
      <c r="BA4" s="101"/>
      <c r="BB4" s="101"/>
      <c r="BC4" s="101"/>
      <c r="BD4" s="101"/>
      <c r="BE4" s="101"/>
      <c r="BF4" s="101"/>
      <c r="BG4" s="101"/>
      <c r="BH4" s="101"/>
      <c r="BI4" s="101"/>
      <c r="BJ4" s="101"/>
      <c r="BK4" s="101"/>
      <c r="BL4" s="101"/>
      <c r="BM4" s="101"/>
      <c r="BN4" s="101"/>
      <c r="BO4" s="101"/>
      <c r="BP4" s="101"/>
      <c r="BQ4" s="101"/>
      <c r="BR4" s="101"/>
      <c r="BS4" s="101"/>
      <c r="BT4" s="101"/>
      <c r="BU4" s="101"/>
      <c r="BV4" s="101"/>
      <c r="BW4" s="101" t="s">
        <v>866</v>
      </c>
      <c r="BX4" s="101"/>
      <c r="BY4" s="101"/>
      <c r="BZ4" s="101"/>
      <c r="CA4" s="101"/>
      <c r="CB4" s="101"/>
      <c r="CC4" s="101"/>
      <c r="CD4" s="101"/>
      <c r="CE4" s="101"/>
      <c r="CF4" s="101"/>
      <c r="CG4" s="101"/>
      <c r="CH4" s="101"/>
      <c r="CI4" s="101"/>
      <c r="CJ4" s="101"/>
      <c r="CK4" s="101"/>
      <c r="CL4" s="101"/>
      <c r="CM4" s="101"/>
      <c r="CN4" s="101"/>
      <c r="CO4" s="193" t="s">
        <v>327</v>
      </c>
      <c r="CP4" s="193"/>
      <c r="CQ4" s="193"/>
      <c r="CR4" s="193"/>
      <c r="CS4" s="193"/>
      <c r="CT4" s="193"/>
      <c r="CU4" s="193"/>
      <c r="CV4" s="193"/>
      <c r="CW4" s="193"/>
      <c r="CX4" s="193"/>
      <c r="CY4" s="193"/>
      <c r="CZ4" s="193"/>
      <c r="DA4" s="193"/>
      <c r="DB4" s="193"/>
      <c r="DC4" s="193"/>
      <c r="DD4" s="193"/>
      <c r="DE4" s="193"/>
      <c r="DF4" s="193"/>
      <c r="DG4" s="193"/>
      <c r="DH4" s="193"/>
      <c r="DI4" s="193"/>
      <c r="DJ4" s="193"/>
      <c r="DK4" s="193"/>
      <c r="DL4" s="193"/>
      <c r="DM4" s="193"/>
      <c r="DN4" s="193"/>
      <c r="DO4" s="193"/>
      <c r="DP4" s="193"/>
      <c r="DQ4" s="193"/>
      <c r="DR4" s="193"/>
      <c r="DS4" s="193"/>
      <c r="DT4" s="193"/>
      <c r="DU4" s="193"/>
      <c r="DV4" s="193"/>
      <c r="DW4" s="193"/>
      <c r="DX4" s="193"/>
      <c r="DY4" s="193"/>
      <c r="DZ4" s="193"/>
      <c r="EA4" s="193"/>
      <c r="EB4" s="193"/>
      <c r="EC4" s="193"/>
      <c r="ED4" s="193"/>
      <c r="EE4" s="193"/>
      <c r="EF4" s="193"/>
      <c r="EG4" s="193"/>
      <c r="EH4" s="193"/>
      <c r="EI4" s="193"/>
      <c r="EJ4" s="193"/>
      <c r="EK4" s="193"/>
      <c r="EL4" s="193"/>
      <c r="EM4" s="193"/>
      <c r="EN4" s="193"/>
      <c r="EO4" s="193"/>
      <c r="EP4" s="193"/>
      <c r="EQ4" s="193"/>
      <c r="ER4" s="193"/>
      <c r="ES4" s="193"/>
      <c r="ET4" s="193"/>
      <c r="EU4" s="193"/>
      <c r="EV4" s="193"/>
      <c r="EW4" s="193"/>
      <c r="EX4" s="193"/>
      <c r="EY4" s="193"/>
      <c r="EZ4" s="193"/>
      <c r="FA4" s="193"/>
      <c r="FB4" s="193"/>
      <c r="FC4" s="193"/>
      <c r="FD4" s="193"/>
      <c r="FE4" s="193"/>
      <c r="FF4" s="193"/>
      <c r="FG4" s="193"/>
      <c r="FH4" s="193"/>
      <c r="FI4" s="193"/>
      <c r="FJ4" s="193"/>
      <c r="FK4" s="193"/>
      <c r="FL4" s="193"/>
      <c r="FM4" s="193"/>
      <c r="FN4" s="193"/>
      <c r="FO4" s="193"/>
      <c r="FP4" s="193"/>
      <c r="FQ4" s="193"/>
      <c r="FR4" s="193"/>
      <c r="FS4" s="193"/>
      <c r="FT4" s="193"/>
      <c r="FU4" s="193"/>
      <c r="FV4" s="193"/>
      <c r="FW4" s="193"/>
      <c r="FX4" s="193"/>
      <c r="FY4" s="193"/>
      <c r="FZ4" s="193"/>
      <c r="GA4" s="141" t="s">
        <v>380</v>
      </c>
      <c r="GB4" s="141"/>
      <c r="GC4" s="141"/>
      <c r="GD4" s="141"/>
      <c r="GE4" s="141"/>
      <c r="GF4" s="141"/>
      <c r="GG4" s="141"/>
      <c r="GH4" s="141"/>
      <c r="GI4" s="141"/>
      <c r="GJ4" s="141"/>
      <c r="GK4" s="141"/>
      <c r="GL4" s="141"/>
      <c r="GM4" s="141"/>
      <c r="GN4" s="141"/>
      <c r="GO4" s="141"/>
      <c r="GP4" s="141"/>
      <c r="GQ4" s="141"/>
      <c r="GR4" s="141"/>
    </row>
    <row r="5" spans="1:200" ht="15.75" x14ac:dyDescent="0.25">
      <c r="A5" s="138"/>
      <c r="B5" s="138"/>
      <c r="C5" s="142" t="s">
        <v>318</v>
      </c>
      <c r="D5" s="142"/>
      <c r="E5" s="142"/>
      <c r="F5" s="142"/>
      <c r="G5" s="142"/>
      <c r="H5" s="142"/>
      <c r="I5" s="142"/>
      <c r="J5" s="142"/>
      <c r="K5" s="142"/>
      <c r="L5" s="142"/>
      <c r="M5" s="142"/>
      <c r="N5" s="142"/>
      <c r="O5" s="142"/>
      <c r="P5" s="142"/>
      <c r="Q5" s="142"/>
      <c r="R5" s="142"/>
      <c r="S5" s="142"/>
      <c r="T5" s="142"/>
      <c r="U5" s="142" t="s">
        <v>320</v>
      </c>
      <c r="V5" s="142"/>
      <c r="W5" s="142"/>
      <c r="X5" s="142"/>
      <c r="Y5" s="142"/>
      <c r="Z5" s="142"/>
      <c r="AA5" s="142"/>
      <c r="AB5" s="142"/>
      <c r="AC5" s="142"/>
      <c r="AD5" s="142"/>
      <c r="AE5" s="142"/>
      <c r="AF5" s="142"/>
      <c r="AG5" s="142"/>
      <c r="AH5" s="142"/>
      <c r="AI5" s="142"/>
      <c r="AJ5" s="142"/>
      <c r="AK5" s="142"/>
      <c r="AL5" s="142"/>
      <c r="AM5" s="102" t="s">
        <v>321</v>
      </c>
      <c r="AN5" s="102"/>
      <c r="AO5" s="102"/>
      <c r="AP5" s="102"/>
      <c r="AQ5" s="102"/>
      <c r="AR5" s="102"/>
      <c r="AS5" s="102"/>
      <c r="AT5" s="102"/>
      <c r="AU5" s="102"/>
      <c r="AV5" s="102"/>
      <c r="AW5" s="102"/>
      <c r="AX5" s="102"/>
      <c r="AY5" s="102"/>
      <c r="AZ5" s="102"/>
      <c r="BA5" s="102"/>
      <c r="BB5" s="102"/>
      <c r="BC5" s="102"/>
      <c r="BD5" s="102"/>
      <c r="BE5" s="102" t="s">
        <v>376</v>
      </c>
      <c r="BF5" s="102"/>
      <c r="BG5" s="102"/>
      <c r="BH5" s="102"/>
      <c r="BI5" s="102"/>
      <c r="BJ5" s="102"/>
      <c r="BK5" s="102"/>
      <c r="BL5" s="102"/>
      <c r="BM5" s="102"/>
      <c r="BN5" s="102"/>
      <c r="BO5" s="102"/>
      <c r="BP5" s="102"/>
      <c r="BQ5" s="102"/>
      <c r="BR5" s="102"/>
      <c r="BS5" s="102"/>
      <c r="BT5" s="102"/>
      <c r="BU5" s="102"/>
      <c r="BV5" s="102"/>
      <c r="BW5" s="142" t="s">
        <v>377</v>
      </c>
      <c r="BX5" s="142"/>
      <c r="BY5" s="142"/>
      <c r="BZ5" s="142"/>
      <c r="CA5" s="142"/>
      <c r="CB5" s="142"/>
      <c r="CC5" s="142"/>
      <c r="CD5" s="142"/>
      <c r="CE5" s="142"/>
      <c r="CF5" s="142"/>
      <c r="CG5" s="142"/>
      <c r="CH5" s="142"/>
      <c r="CI5" s="142"/>
      <c r="CJ5" s="142"/>
      <c r="CK5" s="142"/>
      <c r="CL5" s="142"/>
      <c r="CM5" s="142"/>
      <c r="CN5" s="142"/>
      <c r="CO5" s="142" t="s">
        <v>328</v>
      </c>
      <c r="CP5" s="142"/>
      <c r="CQ5" s="142"/>
      <c r="CR5" s="142"/>
      <c r="CS5" s="142"/>
      <c r="CT5" s="142"/>
      <c r="CU5" s="142"/>
      <c r="CV5" s="142"/>
      <c r="CW5" s="142"/>
      <c r="CX5" s="142"/>
      <c r="CY5" s="142"/>
      <c r="CZ5" s="142"/>
      <c r="DA5" s="142"/>
      <c r="DB5" s="142"/>
      <c r="DC5" s="142"/>
      <c r="DD5" s="142"/>
      <c r="DE5" s="142"/>
      <c r="DF5" s="142"/>
      <c r="DG5" s="146" t="s">
        <v>323</v>
      </c>
      <c r="DH5" s="146"/>
      <c r="DI5" s="146"/>
      <c r="DJ5" s="146"/>
      <c r="DK5" s="146"/>
      <c r="DL5" s="146"/>
      <c r="DM5" s="146"/>
      <c r="DN5" s="146"/>
      <c r="DO5" s="146"/>
      <c r="DP5" s="146"/>
      <c r="DQ5" s="146"/>
      <c r="DR5" s="146"/>
      <c r="DS5" s="146"/>
      <c r="DT5" s="146"/>
      <c r="DU5" s="146"/>
      <c r="DV5" s="146"/>
      <c r="DW5" s="146"/>
      <c r="DX5" s="146"/>
      <c r="DY5" s="146" t="s">
        <v>329</v>
      </c>
      <c r="DZ5" s="146"/>
      <c r="EA5" s="146"/>
      <c r="EB5" s="146"/>
      <c r="EC5" s="146"/>
      <c r="ED5" s="146"/>
      <c r="EE5" s="146"/>
      <c r="EF5" s="146"/>
      <c r="EG5" s="146"/>
      <c r="EH5" s="146"/>
      <c r="EI5" s="146"/>
      <c r="EJ5" s="146"/>
      <c r="EK5" s="146"/>
      <c r="EL5" s="146"/>
      <c r="EM5" s="146"/>
      <c r="EN5" s="146"/>
      <c r="EO5" s="146"/>
      <c r="EP5" s="146"/>
      <c r="EQ5" s="194" t="s">
        <v>330</v>
      </c>
      <c r="ER5" s="194"/>
      <c r="ES5" s="194"/>
      <c r="ET5" s="194"/>
      <c r="EU5" s="194"/>
      <c r="EV5" s="194"/>
      <c r="EW5" s="194"/>
      <c r="EX5" s="194"/>
      <c r="EY5" s="194"/>
      <c r="EZ5" s="194"/>
      <c r="FA5" s="194"/>
      <c r="FB5" s="194"/>
      <c r="FC5" s="194"/>
      <c r="FD5" s="194"/>
      <c r="FE5" s="194"/>
      <c r="FF5" s="194"/>
      <c r="FG5" s="194"/>
      <c r="FH5" s="194"/>
      <c r="FI5" s="146" t="s">
        <v>41</v>
      </c>
      <c r="FJ5" s="146"/>
      <c r="FK5" s="146"/>
      <c r="FL5" s="146"/>
      <c r="FM5" s="146"/>
      <c r="FN5" s="146"/>
      <c r="FO5" s="146"/>
      <c r="FP5" s="146"/>
      <c r="FQ5" s="146"/>
      <c r="FR5" s="146"/>
      <c r="FS5" s="146"/>
      <c r="FT5" s="146"/>
      <c r="FU5" s="146"/>
      <c r="FV5" s="146"/>
      <c r="FW5" s="146"/>
      <c r="FX5" s="146"/>
      <c r="FY5" s="146"/>
      <c r="FZ5" s="146"/>
      <c r="GA5" s="102" t="s">
        <v>325</v>
      </c>
      <c r="GB5" s="102"/>
      <c r="GC5" s="102"/>
      <c r="GD5" s="102"/>
      <c r="GE5" s="102"/>
      <c r="GF5" s="102"/>
      <c r="GG5" s="102"/>
      <c r="GH5" s="102"/>
      <c r="GI5" s="102"/>
      <c r="GJ5" s="102"/>
      <c r="GK5" s="102"/>
      <c r="GL5" s="102"/>
      <c r="GM5" s="102"/>
      <c r="GN5" s="102"/>
      <c r="GO5" s="102"/>
      <c r="GP5" s="102"/>
      <c r="GQ5" s="102"/>
      <c r="GR5" s="102"/>
    </row>
    <row r="6" spans="1:200" ht="15.75" x14ac:dyDescent="0.25">
      <c r="A6" s="138"/>
      <c r="B6" s="138"/>
      <c r="C6" s="142"/>
      <c r="D6" s="142"/>
      <c r="E6" s="142"/>
      <c r="F6" s="142"/>
      <c r="G6" s="142"/>
      <c r="H6" s="142"/>
      <c r="I6" s="142"/>
      <c r="J6" s="142"/>
      <c r="K6" s="142"/>
      <c r="L6" s="142"/>
      <c r="M6" s="142"/>
      <c r="N6" s="142"/>
      <c r="O6" s="142"/>
      <c r="P6" s="142"/>
      <c r="Q6" s="142"/>
      <c r="R6" s="142"/>
      <c r="S6" s="142"/>
      <c r="T6" s="142"/>
      <c r="U6" s="207"/>
      <c r="V6" s="207"/>
      <c r="W6" s="207"/>
      <c r="X6" s="207"/>
      <c r="Y6" s="207"/>
      <c r="Z6" s="207"/>
      <c r="AA6" s="203"/>
      <c r="AB6" s="203"/>
      <c r="AC6" s="203"/>
      <c r="AD6" s="203"/>
      <c r="AE6" s="203"/>
      <c r="AF6" s="203"/>
      <c r="AG6" s="203"/>
      <c r="AH6" s="203"/>
      <c r="AI6" s="203"/>
      <c r="AJ6" s="203"/>
      <c r="AK6" s="203"/>
      <c r="AL6" s="203"/>
      <c r="AM6" s="203"/>
      <c r="AN6" s="203"/>
      <c r="AO6" s="203"/>
      <c r="AP6" s="203"/>
      <c r="AQ6" s="203"/>
      <c r="AR6" s="203"/>
      <c r="AS6" s="203"/>
      <c r="AT6" s="203"/>
      <c r="AU6" s="203"/>
      <c r="AV6" s="203"/>
      <c r="AW6" s="203"/>
      <c r="AX6" s="203"/>
      <c r="AY6" s="203"/>
      <c r="AZ6" s="203"/>
      <c r="BA6" s="203"/>
      <c r="BB6" s="203"/>
      <c r="BC6" s="203"/>
      <c r="BD6" s="203"/>
      <c r="BE6" s="203"/>
      <c r="BF6" s="203"/>
      <c r="BG6" s="203"/>
      <c r="BH6" s="203"/>
      <c r="BI6" s="203"/>
      <c r="BJ6" s="203"/>
      <c r="BK6" s="203"/>
      <c r="BL6" s="203"/>
      <c r="BM6" s="203"/>
      <c r="BN6" s="203"/>
      <c r="BO6" s="203"/>
      <c r="BP6" s="203"/>
      <c r="BQ6" s="203"/>
      <c r="BR6" s="203"/>
      <c r="BS6" s="203"/>
      <c r="BT6" s="203"/>
      <c r="BU6" s="203"/>
      <c r="BV6" s="203"/>
      <c r="BW6" s="203"/>
      <c r="BX6" s="203"/>
      <c r="BY6" s="203"/>
      <c r="BZ6" s="203"/>
      <c r="CA6" s="203"/>
      <c r="CB6" s="203"/>
      <c r="CC6" s="203"/>
      <c r="CD6" s="203"/>
      <c r="CE6" s="203"/>
      <c r="CF6" s="203"/>
      <c r="CG6" s="203"/>
      <c r="CH6" s="203"/>
      <c r="CI6" s="203"/>
      <c r="CJ6" s="203"/>
      <c r="CK6" s="203"/>
      <c r="CL6" s="203"/>
      <c r="CM6" s="203"/>
      <c r="CN6" s="203"/>
      <c r="CO6" s="203"/>
      <c r="CP6" s="203"/>
      <c r="CQ6" s="203"/>
      <c r="CR6" s="203"/>
      <c r="CS6" s="203"/>
      <c r="CT6" s="203"/>
      <c r="CU6" s="203"/>
      <c r="CV6" s="203"/>
      <c r="CW6" s="203"/>
      <c r="CX6" s="203"/>
      <c r="CY6" s="203"/>
      <c r="CZ6" s="203"/>
      <c r="DA6" s="203"/>
      <c r="DB6" s="203"/>
      <c r="DC6" s="203"/>
      <c r="DD6" s="203"/>
      <c r="DE6" s="203"/>
      <c r="DF6" s="203"/>
      <c r="DG6" s="203"/>
      <c r="DH6" s="203"/>
      <c r="DI6" s="203"/>
      <c r="DJ6" s="203"/>
      <c r="DK6" s="203"/>
      <c r="DL6" s="203"/>
      <c r="DM6" s="203"/>
      <c r="DN6" s="203"/>
      <c r="DO6" s="203"/>
      <c r="DP6" s="203"/>
      <c r="DQ6" s="203"/>
      <c r="DR6" s="203"/>
      <c r="DS6" s="203"/>
      <c r="DT6" s="203"/>
      <c r="DU6" s="203"/>
      <c r="DV6" s="203"/>
      <c r="DW6" s="203"/>
      <c r="DX6" s="203"/>
      <c r="DY6" s="203"/>
      <c r="DZ6" s="203"/>
      <c r="EA6" s="203"/>
      <c r="EB6" s="203"/>
      <c r="EC6" s="203"/>
      <c r="ED6" s="203"/>
      <c r="EE6" s="203"/>
      <c r="EF6" s="203"/>
      <c r="EG6" s="203"/>
      <c r="EH6" s="203"/>
      <c r="EI6" s="203"/>
      <c r="EJ6" s="203"/>
      <c r="EK6" s="203"/>
      <c r="EL6" s="203"/>
      <c r="EM6" s="203"/>
      <c r="EN6" s="203"/>
      <c r="EO6" s="203"/>
      <c r="EP6" s="203"/>
      <c r="EQ6" s="203"/>
      <c r="ER6" s="203"/>
      <c r="ES6" s="203"/>
      <c r="ET6" s="203"/>
      <c r="EU6" s="203"/>
      <c r="EV6" s="203"/>
      <c r="EW6" s="203"/>
      <c r="EX6" s="203"/>
      <c r="EY6" s="203"/>
      <c r="EZ6" s="203"/>
      <c r="FA6" s="203"/>
      <c r="FB6" s="203"/>
      <c r="FC6" s="203"/>
      <c r="FD6" s="203"/>
      <c r="FE6" s="203"/>
      <c r="FF6" s="203"/>
      <c r="FG6" s="203"/>
      <c r="FH6" s="203"/>
      <c r="FI6" s="203"/>
      <c r="FJ6" s="203"/>
      <c r="FK6" s="203"/>
      <c r="FL6" s="203"/>
      <c r="FM6" s="203"/>
      <c r="FN6" s="203"/>
      <c r="FO6" s="203"/>
      <c r="FP6" s="203"/>
      <c r="FQ6" s="203"/>
      <c r="FR6" s="203"/>
      <c r="FS6" s="203"/>
      <c r="FT6" s="203"/>
      <c r="FU6" s="203"/>
      <c r="FV6" s="203"/>
      <c r="FW6" s="203"/>
      <c r="FX6" s="203"/>
      <c r="FY6" s="203"/>
      <c r="FZ6" s="203"/>
      <c r="GA6" s="203"/>
      <c r="GB6" s="203"/>
      <c r="GC6" s="203"/>
      <c r="GD6" s="203"/>
      <c r="GE6" s="203"/>
      <c r="GF6" s="203"/>
      <c r="GG6" s="203"/>
      <c r="GH6" s="203"/>
      <c r="GI6" s="203"/>
      <c r="GJ6" s="203"/>
      <c r="GK6" s="203"/>
      <c r="GL6" s="203"/>
      <c r="GM6" s="203"/>
      <c r="GN6" s="203"/>
      <c r="GO6" s="203"/>
      <c r="GP6" s="203"/>
      <c r="GQ6" s="203"/>
      <c r="GR6" s="203"/>
    </row>
    <row r="7" spans="1:200" ht="15.75" x14ac:dyDescent="0.25">
      <c r="A7" s="138"/>
      <c r="B7" s="138"/>
      <c r="C7" s="142"/>
      <c r="D7" s="142"/>
      <c r="E7" s="142"/>
      <c r="F7" s="142"/>
      <c r="G7" s="142"/>
      <c r="H7" s="142"/>
      <c r="I7" s="142"/>
      <c r="J7" s="142"/>
      <c r="K7" s="142"/>
      <c r="L7" s="142"/>
      <c r="M7" s="142"/>
      <c r="N7" s="142"/>
      <c r="O7" s="142"/>
      <c r="P7" s="142"/>
      <c r="Q7" s="142"/>
      <c r="R7" s="142"/>
      <c r="S7" s="142"/>
      <c r="T7" s="142"/>
      <c r="U7" s="207"/>
      <c r="V7" s="207"/>
      <c r="W7" s="207"/>
      <c r="X7" s="207"/>
      <c r="Y7" s="207"/>
      <c r="Z7" s="207"/>
      <c r="AA7" s="203"/>
      <c r="AB7" s="203"/>
      <c r="AC7" s="203"/>
      <c r="AD7" s="203"/>
      <c r="AE7" s="203"/>
      <c r="AF7" s="203"/>
      <c r="AG7" s="203"/>
      <c r="AH7" s="203"/>
      <c r="AI7" s="203"/>
      <c r="AJ7" s="203"/>
      <c r="AK7" s="203"/>
      <c r="AL7" s="203"/>
      <c r="AM7" s="203"/>
      <c r="AN7" s="203"/>
      <c r="AO7" s="203"/>
      <c r="AP7" s="203"/>
      <c r="AQ7" s="203"/>
      <c r="AR7" s="203"/>
      <c r="AS7" s="203"/>
      <c r="AT7" s="203"/>
      <c r="AU7" s="203"/>
      <c r="AV7" s="203"/>
      <c r="AW7" s="203"/>
      <c r="AX7" s="203"/>
      <c r="AY7" s="203"/>
      <c r="AZ7" s="203"/>
      <c r="BA7" s="203"/>
      <c r="BB7" s="203"/>
      <c r="BC7" s="203"/>
      <c r="BD7" s="203"/>
      <c r="BE7" s="203"/>
      <c r="BF7" s="203"/>
      <c r="BG7" s="203"/>
      <c r="BH7" s="203"/>
      <c r="BI7" s="203"/>
      <c r="BJ7" s="203"/>
      <c r="BK7" s="203"/>
      <c r="BL7" s="203"/>
      <c r="BM7" s="203"/>
      <c r="BN7" s="203"/>
      <c r="BO7" s="203"/>
      <c r="BP7" s="203"/>
      <c r="BQ7" s="203"/>
      <c r="BR7" s="203"/>
      <c r="BS7" s="203"/>
      <c r="BT7" s="203"/>
      <c r="BU7" s="203"/>
      <c r="BV7" s="203"/>
      <c r="BW7" s="203"/>
      <c r="BX7" s="203"/>
      <c r="BY7" s="203"/>
      <c r="BZ7" s="203"/>
      <c r="CA7" s="203"/>
      <c r="CB7" s="203"/>
      <c r="CC7" s="203"/>
      <c r="CD7" s="203"/>
      <c r="CE7" s="203"/>
      <c r="CF7" s="203"/>
      <c r="CG7" s="203"/>
      <c r="CH7" s="203"/>
      <c r="CI7" s="203"/>
      <c r="CJ7" s="203"/>
      <c r="CK7" s="203"/>
      <c r="CL7" s="203"/>
      <c r="CM7" s="203"/>
      <c r="CN7" s="203"/>
      <c r="CO7" s="203"/>
      <c r="CP7" s="203"/>
      <c r="CQ7" s="203"/>
      <c r="CR7" s="203"/>
      <c r="CS7" s="203"/>
      <c r="CT7" s="203"/>
      <c r="CU7" s="203"/>
      <c r="CV7" s="203"/>
      <c r="CW7" s="203"/>
      <c r="CX7" s="203"/>
      <c r="CY7" s="203"/>
      <c r="CZ7" s="203"/>
      <c r="DA7" s="203"/>
      <c r="DB7" s="203"/>
      <c r="DC7" s="203"/>
      <c r="DD7" s="203"/>
      <c r="DE7" s="203"/>
      <c r="DF7" s="203"/>
      <c r="DG7" s="203"/>
      <c r="DH7" s="203"/>
      <c r="DI7" s="203"/>
      <c r="DJ7" s="203"/>
      <c r="DK7" s="203"/>
      <c r="DL7" s="203"/>
      <c r="DM7" s="203"/>
      <c r="DN7" s="203"/>
      <c r="DO7" s="203"/>
      <c r="DP7" s="203"/>
      <c r="DQ7" s="203"/>
      <c r="DR7" s="203"/>
      <c r="DS7" s="203"/>
      <c r="DT7" s="203"/>
      <c r="DU7" s="203"/>
      <c r="DV7" s="203"/>
      <c r="DW7" s="203"/>
      <c r="DX7" s="203"/>
      <c r="DY7" s="203"/>
      <c r="DZ7" s="203"/>
      <c r="EA7" s="203"/>
      <c r="EB7" s="203"/>
      <c r="EC7" s="203"/>
      <c r="ED7" s="203"/>
      <c r="EE7" s="203"/>
      <c r="EF7" s="203"/>
      <c r="EG7" s="203"/>
      <c r="EH7" s="203"/>
      <c r="EI7" s="203"/>
      <c r="EJ7" s="203"/>
      <c r="EK7" s="203"/>
      <c r="EL7" s="203"/>
      <c r="EM7" s="203"/>
      <c r="EN7" s="203"/>
      <c r="EO7" s="203"/>
      <c r="EP7" s="203"/>
      <c r="EQ7" s="203"/>
      <c r="ER7" s="203"/>
      <c r="ES7" s="203"/>
      <c r="ET7" s="203"/>
      <c r="EU7" s="203"/>
      <c r="EV7" s="203"/>
      <c r="EW7" s="203"/>
      <c r="EX7" s="203"/>
      <c r="EY7" s="203"/>
      <c r="EZ7" s="203"/>
      <c r="FA7" s="203"/>
      <c r="FB7" s="203"/>
      <c r="FC7" s="203"/>
      <c r="FD7" s="203"/>
      <c r="FE7" s="203"/>
      <c r="FF7" s="203"/>
      <c r="FG7" s="203"/>
      <c r="FH7" s="203"/>
      <c r="FI7" s="203"/>
      <c r="FJ7" s="203"/>
      <c r="FK7" s="203"/>
      <c r="FL7" s="203"/>
      <c r="FM7" s="203"/>
      <c r="FN7" s="203"/>
      <c r="FO7" s="203"/>
      <c r="FP7" s="203"/>
      <c r="FQ7" s="203"/>
      <c r="FR7" s="203"/>
      <c r="FS7" s="203"/>
      <c r="FT7" s="203"/>
      <c r="FU7" s="203"/>
      <c r="FV7" s="203"/>
      <c r="FW7" s="203"/>
      <c r="FX7" s="203"/>
      <c r="FY7" s="203"/>
      <c r="FZ7" s="203"/>
      <c r="GA7" s="203"/>
      <c r="GB7" s="203"/>
      <c r="GC7" s="203"/>
      <c r="GD7" s="203"/>
      <c r="GE7" s="203"/>
      <c r="GF7" s="203"/>
      <c r="GG7" s="203"/>
      <c r="GH7" s="203"/>
      <c r="GI7" s="203"/>
      <c r="GJ7" s="203"/>
      <c r="GK7" s="203"/>
      <c r="GL7" s="203"/>
      <c r="GM7" s="203"/>
      <c r="GN7" s="203"/>
      <c r="GO7" s="203"/>
      <c r="GP7" s="203"/>
      <c r="GQ7" s="203"/>
      <c r="GR7" s="203"/>
    </row>
    <row r="8" spans="1:200" ht="15.75" x14ac:dyDescent="0.25">
      <c r="A8" s="138"/>
      <c r="B8" s="138"/>
      <c r="C8" s="142"/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2"/>
      <c r="S8" s="142"/>
      <c r="T8" s="142"/>
      <c r="U8" s="207"/>
      <c r="V8" s="207"/>
      <c r="W8" s="207"/>
      <c r="X8" s="207"/>
      <c r="Y8" s="207"/>
      <c r="Z8" s="207"/>
      <c r="AA8" s="203"/>
      <c r="AB8" s="203"/>
      <c r="AC8" s="203"/>
      <c r="AD8" s="203"/>
      <c r="AE8" s="203"/>
      <c r="AF8" s="203"/>
      <c r="AG8" s="203"/>
      <c r="AH8" s="203"/>
      <c r="AI8" s="203"/>
      <c r="AJ8" s="203"/>
      <c r="AK8" s="203"/>
      <c r="AL8" s="203"/>
      <c r="AM8" s="203"/>
      <c r="AN8" s="203"/>
      <c r="AO8" s="203"/>
      <c r="AP8" s="203"/>
      <c r="AQ8" s="203"/>
      <c r="AR8" s="203"/>
      <c r="AS8" s="203"/>
      <c r="AT8" s="203"/>
      <c r="AU8" s="203"/>
      <c r="AV8" s="203"/>
      <c r="AW8" s="203"/>
      <c r="AX8" s="203"/>
      <c r="AY8" s="203"/>
      <c r="AZ8" s="203"/>
      <c r="BA8" s="203"/>
      <c r="BB8" s="203"/>
      <c r="BC8" s="203"/>
      <c r="BD8" s="203"/>
      <c r="BE8" s="203"/>
      <c r="BF8" s="203"/>
      <c r="BG8" s="203"/>
      <c r="BH8" s="203"/>
      <c r="BI8" s="203"/>
      <c r="BJ8" s="203"/>
      <c r="BK8" s="203"/>
      <c r="BL8" s="203"/>
      <c r="BM8" s="203"/>
      <c r="BN8" s="203"/>
      <c r="BO8" s="203"/>
      <c r="BP8" s="203"/>
      <c r="BQ8" s="203"/>
      <c r="BR8" s="203"/>
      <c r="BS8" s="203"/>
      <c r="BT8" s="203"/>
      <c r="BU8" s="203"/>
      <c r="BV8" s="203"/>
      <c r="BW8" s="203"/>
      <c r="BX8" s="203"/>
      <c r="BY8" s="203"/>
      <c r="BZ8" s="203"/>
      <c r="CA8" s="203"/>
      <c r="CB8" s="203"/>
      <c r="CC8" s="203"/>
      <c r="CD8" s="203"/>
      <c r="CE8" s="203"/>
      <c r="CF8" s="203"/>
      <c r="CG8" s="203"/>
      <c r="CH8" s="203"/>
      <c r="CI8" s="203"/>
      <c r="CJ8" s="203"/>
      <c r="CK8" s="203"/>
      <c r="CL8" s="203"/>
      <c r="CM8" s="203"/>
      <c r="CN8" s="203"/>
      <c r="CO8" s="203"/>
      <c r="CP8" s="203"/>
      <c r="CQ8" s="203"/>
      <c r="CR8" s="203"/>
      <c r="CS8" s="203"/>
      <c r="CT8" s="203"/>
      <c r="CU8" s="203"/>
      <c r="CV8" s="203"/>
      <c r="CW8" s="203"/>
      <c r="CX8" s="203"/>
      <c r="CY8" s="203"/>
      <c r="CZ8" s="203"/>
      <c r="DA8" s="203"/>
      <c r="DB8" s="203"/>
      <c r="DC8" s="203"/>
      <c r="DD8" s="203"/>
      <c r="DE8" s="203"/>
      <c r="DF8" s="203"/>
      <c r="DG8" s="203"/>
      <c r="DH8" s="203"/>
      <c r="DI8" s="203"/>
      <c r="DJ8" s="203"/>
      <c r="DK8" s="203"/>
      <c r="DL8" s="203"/>
      <c r="DM8" s="203"/>
      <c r="DN8" s="203"/>
      <c r="DO8" s="203"/>
      <c r="DP8" s="203"/>
      <c r="DQ8" s="203"/>
      <c r="DR8" s="203"/>
      <c r="DS8" s="203"/>
      <c r="DT8" s="203"/>
      <c r="DU8" s="203"/>
      <c r="DV8" s="203"/>
      <c r="DW8" s="203"/>
      <c r="DX8" s="203"/>
      <c r="DY8" s="203"/>
      <c r="DZ8" s="203"/>
      <c r="EA8" s="203"/>
      <c r="EB8" s="203"/>
      <c r="EC8" s="203"/>
      <c r="ED8" s="203"/>
      <c r="EE8" s="203"/>
      <c r="EF8" s="203"/>
      <c r="EG8" s="203"/>
      <c r="EH8" s="203"/>
      <c r="EI8" s="203"/>
      <c r="EJ8" s="203"/>
      <c r="EK8" s="203"/>
      <c r="EL8" s="203"/>
      <c r="EM8" s="203"/>
      <c r="EN8" s="203"/>
      <c r="EO8" s="203"/>
      <c r="EP8" s="203"/>
      <c r="EQ8" s="203"/>
      <c r="ER8" s="203"/>
      <c r="ES8" s="203"/>
      <c r="ET8" s="203"/>
      <c r="EU8" s="203"/>
      <c r="EV8" s="203"/>
      <c r="EW8" s="203"/>
      <c r="EX8" s="203"/>
      <c r="EY8" s="203"/>
      <c r="EZ8" s="203"/>
      <c r="FA8" s="203"/>
      <c r="FB8" s="203"/>
      <c r="FC8" s="203"/>
      <c r="FD8" s="203"/>
      <c r="FE8" s="203"/>
      <c r="FF8" s="203"/>
      <c r="FG8" s="203"/>
      <c r="FH8" s="203"/>
      <c r="FI8" s="203"/>
      <c r="FJ8" s="203"/>
      <c r="FK8" s="203"/>
      <c r="FL8" s="203"/>
      <c r="FM8" s="203"/>
      <c r="FN8" s="203"/>
      <c r="FO8" s="203"/>
      <c r="FP8" s="203"/>
      <c r="FQ8" s="203"/>
      <c r="FR8" s="203"/>
      <c r="FS8" s="203"/>
      <c r="FT8" s="203"/>
      <c r="FU8" s="203"/>
      <c r="FV8" s="203"/>
      <c r="FW8" s="203"/>
      <c r="FX8" s="203"/>
      <c r="FY8" s="203"/>
      <c r="FZ8" s="203"/>
      <c r="GA8" s="203"/>
      <c r="GB8" s="203"/>
      <c r="GC8" s="203"/>
      <c r="GD8" s="203"/>
      <c r="GE8" s="203"/>
      <c r="GF8" s="203"/>
      <c r="GG8" s="203"/>
      <c r="GH8" s="203"/>
      <c r="GI8" s="203"/>
      <c r="GJ8" s="203"/>
      <c r="GK8" s="203"/>
      <c r="GL8" s="203"/>
      <c r="GM8" s="203"/>
      <c r="GN8" s="203"/>
      <c r="GO8" s="203"/>
      <c r="GP8" s="203"/>
      <c r="GQ8" s="203"/>
      <c r="GR8" s="203"/>
    </row>
    <row r="9" spans="1:200" ht="15.75" x14ac:dyDescent="0.25">
      <c r="A9" s="138"/>
      <c r="B9" s="138"/>
      <c r="C9" s="142"/>
      <c r="D9" s="142"/>
      <c r="E9" s="142"/>
      <c r="F9" s="142"/>
      <c r="G9" s="142"/>
      <c r="H9" s="142"/>
      <c r="I9" s="142"/>
      <c r="J9" s="142"/>
      <c r="K9" s="142"/>
      <c r="L9" s="142"/>
      <c r="M9" s="142"/>
      <c r="N9" s="142"/>
      <c r="O9" s="142"/>
      <c r="P9" s="142"/>
      <c r="Q9" s="142"/>
      <c r="R9" s="142"/>
      <c r="S9" s="142"/>
      <c r="T9" s="142"/>
      <c r="U9" s="207"/>
      <c r="V9" s="207"/>
      <c r="W9" s="207"/>
      <c r="X9" s="207"/>
      <c r="Y9" s="207"/>
      <c r="Z9" s="207"/>
      <c r="AA9" s="203"/>
      <c r="AB9" s="203"/>
      <c r="AC9" s="203"/>
      <c r="AD9" s="203"/>
      <c r="AE9" s="203"/>
      <c r="AF9" s="203"/>
      <c r="AG9" s="203"/>
      <c r="AH9" s="203"/>
      <c r="AI9" s="203"/>
      <c r="AJ9" s="203"/>
      <c r="AK9" s="203"/>
      <c r="AL9" s="203"/>
      <c r="AM9" s="203"/>
      <c r="AN9" s="203"/>
      <c r="AO9" s="203"/>
      <c r="AP9" s="203"/>
      <c r="AQ9" s="203"/>
      <c r="AR9" s="203"/>
      <c r="AS9" s="203"/>
      <c r="AT9" s="203"/>
      <c r="AU9" s="203"/>
      <c r="AV9" s="203"/>
      <c r="AW9" s="203"/>
      <c r="AX9" s="203"/>
      <c r="AY9" s="203"/>
      <c r="AZ9" s="203"/>
      <c r="BA9" s="203"/>
      <c r="BB9" s="203"/>
      <c r="BC9" s="203"/>
      <c r="BD9" s="203"/>
      <c r="BE9" s="203"/>
      <c r="BF9" s="203"/>
      <c r="BG9" s="203"/>
      <c r="BH9" s="203"/>
      <c r="BI9" s="203"/>
      <c r="BJ9" s="203"/>
      <c r="BK9" s="203"/>
      <c r="BL9" s="203"/>
      <c r="BM9" s="203"/>
      <c r="BN9" s="203"/>
      <c r="BO9" s="203"/>
      <c r="BP9" s="203"/>
      <c r="BQ9" s="203"/>
      <c r="BR9" s="203"/>
      <c r="BS9" s="203"/>
      <c r="BT9" s="203"/>
      <c r="BU9" s="203"/>
      <c r="BV9" s="203"/>
      <c r="BW9" s="203"/>
      <c r="BX9" s="203"/>
      <c r="BY9" s="203"/>
      <c r="BZ9" s="203"/>
      <c r="CA9" s="203"/>
      <c r="CB9" s="203"/>
      <c r="CC9" s="203"/>
      <c r="CD9" s="203"/>
      <c r="CE9" s="203"/>
      <c r="CF9" s="203"/>
      <c r="CG9" s="203"/>
      <c r="CH9" s="203"/>
      <c r="CI9" s="203"/>
      <c r="CJ9" s="203"/>
      <c r="CK9" s="203"/>
      <c r="CL9" s="203"/>
      <c r="CM9" s="203"/>
      <c r="CN9" s="203"/>
      <c r="CO9" s="203"/>
      <c r="CP9" s="203"/>
      <c r="CQ9" s="203"/>
      <c r="CR9" s="203"/>
      <c r="CS9" s="203"/>
      <c r="CT9" s="203"/>
      <c r="CU9" s="203"/>
      <c r="CV9" s="203"/>
      <c r="CW9" s="203"/>
      <c r="CX9" s="203"/>
      <c r="CY9" s="203"/>
      <c r="CZ9" s="203"/>
      <c r="DA9" s="203"/>
      <c r="DB9" s="203"/>
      <c r="DC9" s="203"/>
      <c r="DD9" s="203"/>
      <c r="DE9" s="203"/>
      <c r="DF9" s="203"/>
      <c r="DG9" s="203"/>
      <c r="DH9" s="203"/>
      <c r="DI9" s="203"/>
      <c r="DJ9" s="203"/>
      <c r="DK9" s="203"/>
      <c r="DL9" s="203"/>
      <c r="DM9" s="203"/>
      <c r="DN9" s="203"/>
      <c r="DO9" s="203"/>
      <c r="DP9" s="203"/>
      <c r="DQ9" s="203"/>
      <c r="DR9" s="203"/>
      <c r="DS9" s="203"/>
      <c r="DT9" s="203"/>
      <c r="DU9" s="203"/>
      <c r="DV9" s="203"/>
      <c r="DW9" s="203"/>
      <c r="DX9" s="203"/>
      <c r="DY9" s="203"/>
      <c r="DZ9" s="203"/>
      <c r="EA9" s="203"/>
      <c r="EB9" s="203"/>
      <c r="EC9" s="203"/>
      <c r="ED9" s="203"/>
      <c r="EE9" s="203"/>
      <c r="EF9" s="203"/>
      <c r="EG9" s="203"/>
      <c r="EH9" s="203"/>
      <c r="EI9" s="203"/>
      <c r="EJ9" s="203"/>
      <c r="EK9" s="203"/>
      <c r="EL9" s="203"/>
      <c r="EM9" s="203"/>
      <c r="EN9" s="203"/>
      <c r="EO9" s="203"/>
      <c r="EP9" s="203"/>
      <c r="EQ9" s="203"/>
      <c r="ER9" s="203"/>
      <c r="ES9" s="203"/>
      <c r="ET9" s="203"/>
      <c r="EU9" s="203"/>
      <c r="EV9" s="203"/>
      <c r="EW9" s="203"/>
      <c r="EX9" s="203"/>
      <c r="EY9" s="203"/>
      <c r="EZ9" s="203"/>
      <c r="FA9" s="203"/>
      <c r="FB9" s="203"/>
      <c r="FC9" s="203"/>
      <c r="FD9" s="203"/>
      <c r="FE9" s="203"/>
      <c r="FF9" s="203"/>
      <c r="FG9" s="203"/>
      <c r="FH9" s="203"/>
      <c r="FI9" s="203"/>
      <c r="FJ9" s="203"/>
      <c r="FK9" s="203"/>
      <c r="FL9" s="203"/>
      <c r="FM9" s="203"/>
      <c r="FN9" s="203"/>
      <c r="FO9" s="203"/>
      <c r="FP9" s="203"/>
      <c r="FQ9" s="203"/>
      <c r="FR9" s="203"/>
      <c r="FS9" s="203"/>
      <c r="FT9" s="203"/>
      <c r="FU9" s="203"/>
      <c r="FV9" s="203"/>
      <c r="FW9" s="203"/>
      <c r="FX9" s="203"/>
      <c r="FY9" s="203"/>
      <c r="FZ9" s="203"/>
      <c r="GA9" s="203"/>
      <c r="GB9" s="203"/>
      <c r="GC9" s="203"/>
      <c r="GD9" s="203"/>
      <c r="GE9" s="203"/>
      <c r="GF9" s="203"/>
      <c r="GG9" s="203"/>
      <c r="GH9" s="203"/>
      <c r="GI9" s="203"/>
      <c r="GJ9" s="203"/>
      <c r="GK9" s="203"/>
      <c r="GL9" s="203"/>
      <c r="GM9" s="203"/>
      <c r="GN9" s="203"/>
      <c r="GO9" s="203"/>
      <c r="GP9" s="203"/>
      <c r="GQ9" s="203"/>
      <c r="GR9" s="203"/>
    </row>
    <row r="10" spans="1:200" ht="15.75" x14ac:dyDescent="0.25">
      <c r="A10" s="138"/>
      <c r="B10" s="138"/>
      <c r="C10" s="142"/>
      <c r="D10" s="142"/>
      <c r="E10" s="142"/>
      <c r="F10" s="142"/>
      <c r="G10" s="142"/>
      <c r="H10" s="142"/>
      <c r="I10" s="142"/>
      <c r="J10" s="142"/>
      <c r="K10" s="142"/>
      <c r="L10" s="142"/>
      <c r="M10" s="142"/>
      <c r="N10" s="142"/>
      <c r="O10" s="142"/>
      <c r="P10" s="142"/>
      <c r="Q10" s="142"/>
      <c r="R10" s="142"/>
      <c r="S10" s="142"/>
      <c r="T10" s="142"/>
      <c r="U10" s="207"/>
      <c r="V10" s="207"/>
      <c r="W10" s="207"/>
      <c r="X10" s="207"/>
      <c r="Y10" s="207"/>
      <c r="Z10" s="207"/>
      <c r="AA10" s="203"/>
      <c r="AB10" s="203"/>
      <c r="AC10" s="203"/>
      <c r="AD10" s="203"/>
      <c r="AE10" s="203"/>
      <c r="AF10" s="203"/>
      <c r="AG10" s="203"/>
      <c r="AH10" s="203"/>
      <c r="AI10" s="203"/>
      <c r="AJ10" s="203"/>
      <c r="AK10" s="203"/>
      <c r="AL10" s="203"/>
      <c r="AM10" s="203"/>
      <c r="AN10" s="203"/>
      <c r="AO10" s="203"/>
      <c r="AP10" s="203"/>
      <c r="AQ10" s="203"/>
      <c r="AR10" s="203"/>
      <c r="AS10" s="203"/>
      <c r="AT10" s="203"/>
      <c r="AU10" s="203"/>
      <c r="AV10" s="203"/>
      <c r="AW10" s="203"/>
      <c r="AX10" s="203"/>
      <c r="AY10" s="203"/>
      <c r="AZ10" s="203"/>
      <c r="BA10" s="203"/>
      <c r="BB10" s="203"/>
      <c r="BC10" s="203"/>
      <c r="BD10" s="203"/>
      <c r="BE10" s="203"/>
      <c r="BF10" s="203"/>
      <c r="BG10" s="203"/>
      <c r="BH10" s="203"/>
      <c r="BI10" s="203"/>
      <c r="BJ10" s="203"/>
      <c r="BK10" s="203"/>
      <c r="BL10" s="203"/>
      <c r="BM10" s="203"/>
      <c r="BN10" s="203"/>
      <c r="BO10" s="203"/>
      <c r="BP10" s="203"/>
      <c r="BQ10" s="203"/>
      <c r="BR10" s="203"/>
      <c r="BS10" s="203"/>
      <c r="BT10" s="203"/>
      <c r="BU10" s="203"/>
      <c r="BV10" s="203"/>
      <c r="BW10" s="203"/>
      <c r="BX10" s="203"/>
      <c r="BY10" s="203"/>
      <c r="BZ10" s="203"/>
      <c r="CA10" s="203"/>
      <c r="CB10" s="203"/>
      <c r="CC10" s="203"/>
      <c r="CD10" s="203"/>
      <c r="CE10" s="203"/>
      <c r="CF10" s="203"/>
      <c r="CG10" s="203"/>
      <c r="CH10" s="203"/>
      <c r="CI10" s="203"/>
      <c r="CJ10" s="203"/>
      <c r="CK10" s="203"/>
      <c r="CL10" s="203"/>
      <c r="CM10" s="203"/>
      <c r="CN10" s="203"/>
      <c r="CO10" s="203"/>
      <c r="CP10" s="203"/>
      <c r="CQ10" s="203"/>
      <c r="CR10" s="203"/>
      <c r="CS10" s="203"/>
      <c r="CT10" s="203"/>
      <c r="CU10" s="203"/>
      <c r="CV10" s="203"/>
      <c r="CW10" s="203"/>
      <c r="CX10" s="203"/>
      <c r="CY10" s="203"/>
      <c r="CZ10" s="203"/>
      <c r="DA10" s="203"/>
      <c r="DB10" s="203"/>
      <c r="DC10" s="203"/>
      <c r="DD10" s="203"/>
      <c r="DE10" s="203"/>
      <c r="DF10" s="203"/>
      <c r="DG10" s="203"/>
      <c r="DH10" s="203"/>
      <c r="DI10" s="203"/>
      <c r="DJ10" s="203"/>
      <c r="DK10" s="203"/>
      <c r="DL10" s="203"/>
      <c r="DM10" s="203"/>
      <c r="DN10" s="203"/>
      <c r="DO10" s="203"/>
      <c r="DP10" s="203"/>
      <c r="DQ10" s="203"/>
      <c r="DR10" s="203"/>
      <c r="DS10" s="203"/>
      <c r="DT10" s="203"/>
      <c r="DU10" s="203"/>
      <c r="DV10" s="203"/>
      <c r="DW10" s="203"/>
      <c r="DX10" s="203"/>
      <c r="DY10" s="203"/>
      <c r="DZ10" s="203"/>
      <c r="EA10" s="203"/>
      <c r="EB10" s="203"/>
      <c r="EC10" s="203"/>
      <c r="ED10" s="203"/>
      <c r="EE10" s="203"/>
      <c r="EF10" s="203"/>
      <c r="EG10" s="203"/>
      <c r="EH10" s="203"/>
      <c r="EI10" s="203"/>
      <c r="EJ10" s="203"/>
      <c r="EK10" s="203"/>
      <c r="EL10" s="203"/>
      <c r="EM10" s="203"/>
      <c r="EN10" s="203"/>
      <c r="EO10" s="203"/>
      <c r="EP10" s="203"/>
      <c r="EQ10" s="203"/>
      <c r="ER10" s="203"/>
      <c r="ES10" s="203"/>
      <c r="ET10" s="203"/>
      <c r="EU10" s="203"/>
      <c r="EV10" s="203"/>
      <c r="EW10" s="203"/>
      <c r="EX10" s="203"/>
      <c r="EY10" s="203"/>
      <c r="EZ10" s="203"/>
      <c r="FA10" s="203"/>
      <c r="FB10" s="203"/>
      <c r="FC10" s="203"/>
      <c r="FD10" s="203"/>
      <c r="FE10" s="203"/>
      <c r="FF10" s="203"/>
      <c r="FG10" s="203"/>
      <c r="FH10" s="203"/>
      <c r="FI10" s="203"/>
      <c r="FJ10" s="203"/>
      <c r="FK10" s="203"/>
      <c r="FL10" s="203"/>
      <c r="FM10" s="203"/>
      <c r="FN10" s="203"/>
      <c r="FO10" s="203"/>
      <c r="FP10" s="203"/>
      <c r="FQ10" s="203"/>
      <c r="FR10" s="203"/>
      <c r="FS10" s="203"/>
      <c r="FT10" s="203"/>
      <c r="FU10" s="203"/>
      <c r="FV10" s="203"/>
      <c r="FW10" s="203"/>
      <c r="FX10" s="203"/>
      <c r="FY10" s="203"/>
      <c r="FZ10" s="203"/>
      <c r="GA10" s="203"/>
      <c r="GB10" s="203"/>
      <c r="GC10" s="203"/>
      <c r="GD10" s="203"/>
      <c r="GE10" s="203"/>
      <c r="GF10" s="203"/>
      <c r="GG10" s="203"/>
      <c r="GH10" s="203"/>
      <c r="GI10" s="203"/>
      <c r="GJ10" s="203"/>
      <c r="GK10" s="203"/>
      <c r="GL10" s="203"/>
      <c r="GM10" s="203"/>
      <c r="GN10" s="203"/>
      <c r="GO10" s="203"/>
      <c r="GP10" s="203"/>
      <c r="GQ10" s="203"/>
      <c r="GR10" s="203"/>
    </row>
    <row r="11" spans="1:200" ht="15.75" x14ac:dyDescent="0.25">
      <c r="A11" s="138"/>
      <c r="B11" s="138"/>
      <c r="C11" s="142" t="s">
        <v>85</v>
      </c>
      <c r="D11" s="142" t="s">
        <v>2</v>
      </c>
      <c r="E11" s="142" t="s">
        <v>3</v>
      </c>
      <c r="F11" s="142" t="s">
        <v>86</v>
      </c>
      <c r="G11" s="142" t="s">
        <v>6</v>
      </c>
      <c r="H11" s="142" t="s">
        <v>7</v>
      </c>
      <c r="I11" s="142" t="s">
        <v>114</v>
      </c>
      <c r="J11" s="142" t="s">
        <v>6</v>
      </c>
      <c r="K11" s="142" t="s">
        <v>7</v>
      </c>
      <c r="L11" s="142" t="s">
        <v>87</v>
      </c>
      <c r="M11" s="142" t="s">
        <v>1</v>
      </c>
      <c r="N11" s="142" t="s">
        <v>2</v>
      </c>
      <c r="O11" s="142" t="s">
        <v>88</v>
      </c>
      <c r="P11" s="142"/>
      <c r="Q11" s="142"/>
      <c r="R11" s="142" t="s">
        <v>89</v>
      </c>
      <c r="S11" s="142"/>
      <c r="T11" s="142"/>
      <c r="U11" s="142" t="s">
        <v>90</v>
      </c>
      <c r="V11" s="142"/>
      <c r="W11" s="142"/>
      <c r="X11" s="142" t="s">
        <v>91</v>
      </c>
      <c r="Y11" s="142"/>
      <c r="Z11" s="142"/>
      <c r="AA11" s="102" t="s">
        <v>1081</v>
      </c>
      <c r="AB11" s="102"/>
      <c r="AC11" s="102"/>
      <c r="AD11" s="102" t="s">
        <v>92</v>
      </c>
      <c r="AE11" s="102"/>
      <c r="AF11" s="102"/>
      <c r="AG11" s="142" t="s">
        <v>93</v>
      </c>
      <c r="AH11" s="142"/>
      <c r="AI11" s="142"/>
      <c r="AJ11" s="102" t="s">
        <v>94</v>
      </c>
      <c r="AK11" s="102"/>
      <c r="AL11" s="102"/>
      <c r="AM11" s="142" t="s">
        <v>95</v>
      </c>
      <c r="AN11" s="142"/>
      <c r="AO11" s="142"/>
      <c r="AP11" s="142" t="s">
        <v>96</v>
      </c>
      <c r="AQ11" s="142"/>
      <c r="AR11" s="142"/>
      <c r="AS11" s="142" t="s">
        <v>97</v>
      </c>
      <c r="AT11" s="142"/>
      <c r="AU11" s="142"/>
      <c r="AV11" s="102" t="s">
        <v>98</v>
      </c>
      <c r="AW11" s="102"/>
      <c r="AX11" s="102"/>
      <c r="AY11" s="102" t="s">
        <v>99</v>
      </c>
      <c r="AZ11" s="102"/>
      <c r="BA11" s="102"/>
      <c r="BB11" s="102" t="s">
        <v>100</v>
      </c>
      <c r="BC11" s="102"/>
      <c r="BD11" s="102"/>
      <c r="BE11" s="102" t="s">
        <v>115</v>
      </c>
      <c r="BF11" s="102"/>
      <c r="BG11" s="102"/>
      <c r="BH11" s="102" t="s">
        <v>1105</v>
      </c>
      <c r="BI11" s="102"/>
      <c r="BJ11" s="102"/>
      <c r="BK11" s="102" t="s">
        <v>101</v>
      </c>
      <c r="BL11" s="102"/>
      <c r="BM11" s="102"/>
      <c r="BN11" s="102" t="s">
        <v>102</v>
      </c>
      <c r="BO11" s="102"/>
      <c r="BP11" s="102"/>
      <c r="BQ11" s="102" t="s">
        <v>103</v>
      </c>
      <c r="BR11" s="102"/>
      <c r="BS11" s="102"/>
      <c r="BT11" s="102" t="s">
        <v>104</v>
      </c>
      <c r="BU11" s="102"/>
      <c r="BV11" s="102"/>
      <c r="BW11" s="102" t="s">
        <v>404</v>
      </c>
      <c r="BX11" s="102"/>
      <c r="BY11" s="102"/>
      <c r="BZ11" s="102" t="s">
        <v>405</v>
      </c>
      <c r="CA11" s="102"/>
      <c r="CB11" s="102"/>
      <c r="CC11" s="102" t="s">
        <v>406</v>
      </c>
      <c r="CD11" s="102"/>
      <c r="CE11" s="102"/>
      <c r="CF11" s="102" t="s">
        <v>407</v>
      </c>
      <c r="CG11" s="102"/>
      <c r="CH11" s="102"/>
      <c r="CI11" s="102" t="s">
        <v>408</v>
      </c>
      <c r="CJ11" s="102"/>
      <c r="CK11" s="102"/>
      <c r="CL11" s="102" t="s">
        <v>409</v>
      </c>
      <c r="CM11" s="102"/>
      <c r="CN11" s="102"/>
      <c r="CO11" s="125" t="s">
        <v>105</v>
      </c>
      <c r="CP11" s="126"/>
      <c r="CQ11" s="127"/>
      <c r="CR11" s="102" t="s">
        <v>106</v>
      </c>
      <c r="CS11" s="102"/>
      <c r="CT11" s="102"/>
      <c r="CU11" s="102" t="s">
        <v>116</v>
      </c>
      <c r="CV11" s="102"/>
      <c r="CW11" s="102"/>
      <c r="CX11" s="102" t="s">
        <v>107</v>
      </c>
      <c r="CY11" s="102"/>
      <c r="CZ11" s="102"/>
      <c r="DA11" s="102" t="s">
        <v>108</v>
      </c>
      <c r="DB11" s="102"/>
      <c r="DC11" s="102"/>
      <c r="DD11" s="102" t="s">
        <v>109</v>
      </c>
      <c r="DE11" s="102"/>
      <c r="DF11" s="102"/>
      <c r="DG11" s="102" t="s">
        <v>110</v>
      </c>
      <c r="DH11" s="102"/>
      <c r="DI11" s="102"/>
      <c r="DJ11" s="102" t="s">
        <v>111</v>
      </c>
      <c r="DK11" s="102"/>
      <c r="DL11" s="102"/>
      <c r="DM11" s="102" t="s">
        <v>112</v>
      </c>
      <c r="DN11" s="102"/>
      <c r="DO11" s="102"/>
      <c r="DP11" s="102" t="s">
        <v>113</v>
      </c>
      <c r="DQ11" s="102"/>
      <c r="DR11" s="102"/>
      <c r="DS11" s="102" t="s">
        <v>117</v>
      </c>
      <c r="DT11" s="102"/>
      <c r="DU11" s="102"/>
      <c r="DV11" s="102" t="s">
        <v>118</v>
      </c>
      <c r="DW11" s="102"/>
      <c r="DX11" s="102"/>
      <c r="DY11" s="102" t="s">
        <v>119</v>
      </c>
      <c r="DZ11" s="102"/>
      <c r="EA11" s="102"/>
      <c r="EB11" s="102" t="s">
        <v>387</v>
      </c>
      <c r="EC11" s="102"/>
      <c r="ED11" s="102"/>
      <c r="EE11" s="102" t="s">
        <v>388</v>
      </c>
      <c r="EF11" s="102"/>
      <c r="EG11" s="102"/>
      <c r="EH11" s="102" t="s">
        <v>389</v>
      </c>
      <c r="EI11" s="102"/>
      <c r="EJ11" s="102"/>
      <c r="EK11" s="102" t="s">
        <v>390</v>
      </c>
      <c r="EL11" s="102"/>
      <c r="EM11" s="102"/>
      <c r="EN11" s="102" t="s">
        <v>391</v>
      </c>
      <c r="EO11" s="102"/>
      <c r="EP11" s="102"/>
      <c r="EQ11" s="102" t="s">
        <v>392</v>
      </c>
      <c r="ER11" s="102"/>
      <c r="ES11" s="102"/>
      <c r="ET11" s="102" t="s">
        <v>393</v>
      </c>
      <c r="EU11" s="102"/>
      <c r="EV11" s="102"/>
      <c r="EW11" s="102" t="s">
        <v>394</v>
      </c>
      <c r="EX11" s="102"/>
      <c r="EY11" s="102"/>
      <c r="EZ11" s="102" t="s">
        <v>395</v>
      </c>
      <c r="FA11" s="102"/>
      <c r="FB11" s="102"/>
      <c r="FC11" s="102" t="s">
        <v>396</v>
      </c>
      <c r="FD11" s="102"/>
      <c r="FE11" s="102"/>
      <c r="FF11" s="102" t="s">
        <v>397</v>
      </c>
      <c r="FG11" s="102"/>
      <c r="FH11" s="102"/>
      <c r="FI11" s="102" t="s">
        <v>398</v>
      </c>
      <c r="FJ11" s="102"/>
      <c r="FK11" s="102"/>
      <c r="FL11" s="102" t="s">
        <v>399</v>
      </c>
      <c r="FM11" s="102"/>
      <c r="FN11" s="102"/>
      <c r="FO11" s="102" t="s">
        <v>400</v>
      </c>
      <c r="FP11" s="102"/>
      <c r="FQ11" s="102"/>
      <c r="FR11" s="102" t="s">
        <v>401</v>
      </c>
      <c r="FS11" s="102"/>
      <c r="FT11" s="102"/>
      <c r="FU11" s="102" t="s">
        <v>402</v>
      </c>
      <c r="FV11" s="102"/>
      <c r="FW11" s="102"/>
      <c r="FX11" s="102" t="s">
        <v>403</v>
      </c>
      <c r="FY11" s="102"/>
      <c r="FZ11" s="102"/>
      <c r="GA11" s="102" t="s">
        <v>381</v>
      </c>
      <c r="GB11" s="102"/>
      <c r="GC11" s="102"/>
      <c r="GD11" s="102" t="s">
        <v>382</v>
      </c>
      <c r="GE11" s="102"/>
      <c r="GF11" s="102"/>
      <c r="GG11" s="102" t="s">
        <v>383</v>
      </c>
      <c r="GH11" s="102"/>
      <c r="GI11" s="102"/>
      <c r="GJ11" s="102" t="s">
        <v>384</v>
      </c>
      <c r="GK11" s="102"/>
      <c r="GL11" s="102"/>
      <c r="GM11" s="102" t="s">
        <v>385</v>
      </c>
      <c r="GN11" s="102"/>
      <c r="GO11" s="102"/>
      <c r="GP11" s="102" t="s">
        <v>386</v>
      </c>
      <c r="GQ11" s="102"/>
      <c r="GR11" s="102"/>
    </row>
    <row r="12" spans="1:200" ht="90.75" customHeight="1" x14ac:dyDescent="0.25">
      <c r="A12" s="138"/>
      <c r="B12" s="138"/>
      <c r="C12" s="124" t="s">
        <v>1055</v>
      </c>
      <c r="D12" s="124"/>
      <c r="E12" s="124"/>
      <c r="F12" s="124" t="s">
        <v>1057</v>
      </c>
      <c r="G12" s="124"/>
      <c r="H12" s="124"/>
      <c r="I12" s="124" t="s">
        <v>1060</v>
      </c>
      <c r="J12" s="124"/>
      <c r="K12" s="124"/>
      <c r="L12" s="124" t="s">
        <v>1064</v>
      </c>
      <c r="M12" s="124"/>
      <c r="N12" s="124"/>
      <c r="O12" s="124" t="s">
        <v>1068</v>
      </c>
      <c r="P12" s="124"/>
      <c r="Q12" s="124"/>
      <c r="R12" s="124" t="s">
        <v>1072</v>
      </c>
      <c r="S12" s="124"/>
      <c r="T12" s="124"/>
      <c r="U12" s="124" t="s">
        <v>1076</v>
      </c>
      <c r="V12" s="124"/>
      <c r="W12" s="124"/>
      <c r="X12" s="124" t="s">
        <v>1080</v>
      </c>
      <c r="Y12" s="124"/>
      <c r="Z12" s="124"/>
      <c r="AA12" s="124" t="s">
        <v>1082</v>
      </c>
      <c r="AB12" s="124"/>
      <c r="AC12" s="124"/>
      <c r="AD12" s="124" t="s">
        <v>532</v>
      </c>
      <c r="AE12" s="124"/>
      <c r="AF12" s="124"/>
      <c r="AG12" s="124" t="s">
        <v>1087</v>
      </c>
      <c r="AH12" s="124"/>
      <c r="AI12" s="124"/>
      <c r="AJ12" s="124" t="s">
        <v>1088</v>
      </c>
      <c r="AK12" s="124"/>
      <c r="AL12" s="124"/>
      <c r="AM12" s="132" t="s">
        <v>1089</v>
      </c>
      <c r="AN12" s="132"/>
      <c r="AO12" s="132"/>
      <c r="AP12" s="132" t="s">
        <v>1090</v>
      </c>
      <c r="AQ12" s="132"/>
      <c r="AR12" s="132"/>
      <c r="AS12" s="132" t="s">
        <v>1091</v>
      </c>
      <c r="AT12" s="132"/>
      <c r="AU12" s="132"/>
      <c r="AV12" s="132" t="s">
        <v>1095</v>
      </c>
      <c r="AW12" s="132"/>
      <c r="AX12" s="132"/>
      <c r="AY12" s="132" t="s">
        <v>1099</v>
      </c>
      <c r="AZ12" s="132"/>
      <c r="BA12" s="132"/>
      <c r="BB12" s="132" t="s">
        <v>1102</v>
      </c>
      <c r="BC12" s="132"/>
      <c r="BD12" s="132"/>
      <c r="BE12" s="132" t="s">
        <v>1103</v>
      </c>
      <c r="BF12" s="132"/>
      <c r="BG12" s="132"/>
      <c r="BH12" s="132" t="s">
        <v>1106</v>
      </c>
      <c r="BI12" s="132"/>
      <c r="BJ12" s="132"/>
      <c r="BK12" s="132" t="s">
        <v>1107</v>
      </c>
      <c r="BL12" s="132"/>
      <c r="BM12" s="132"/>
      <c r="BN12" s="132" t="s">
        <v>1108</v>
      </c>
      <c r="BO12" s="132"/>
      <c r="BP12" s="132"/>
      <c r="BQ12" s="132" t="s">
        <v>554</v>
      </c>
      <c r="BR12" s="132"/>
      <c r="BS12" s="132"/>
      <c r="BT12" s="132" t="s">
        <v>557</v>
      </c>
      <c r="BU12" s="132"/>
      <c r="BV12" s="132"/>
      <c r="BW12" s="124" t="s">
        <v>1109</v>
      </c>
      <c r="BX12" s="124"/>
      <c r="BY12" s="124"/>
      <c r="BZ12" s="124" t="s">
        <v>1110</v>
      </c>
      <c r="CA12" s="124"/>
      <c r="CB12" s="124"/>
      <c r="CC12" s="124" t="s">
        <v>1111</v>
      </c>
      <c r="CD12" s="124"/>
      <c r="CE12" s="124"/>
      <c r="CF12" s="124" t="s">
        <v>1115</v>
      </c>
      <c r="CG12" s="124"/>
      <c r="CH12" s="124"/>
      <c r="CI12" s="124" t="s">
        <v>1119</v>
      </c>
      <c r="CJ12" s="124"/>
      <c r="CK12" s="124"/>
      <c r="CL12" s="124" t="s">
        <v>568</v>
      </c>
      <c r="CM12" s="124"/>
      <c r="CN12" s="124"/>
      <c r="CO12" s="132" t="s">
        <v>1121</v>
      </c>
      <c r="CP12" s="132"/>
      <c r="CQ12" s="132"/>
      <c r="CR12" s="132" t="s">
        <v>1125</v>
      </c>
      <c r="CS12" s="132"/>
      <c r="CT12" s="132"/>
      <c r="CU12" s="132" t="s">
        <v>1128</v>
      </c>
      <c r="CV12" s="132"/>
      <c r="CW12" s="132"/>
      <c r="CX12" s="132" t="s">
        <v>1132</v>
      </c>
      <c r="CY12" s="132"/>
      <c r="CZ12" s="132"/>
      <c r="DA12" s="132" t="s">
        <v>576</v>
      </c>
      <c r="DB12" s="132"/>
      <c r="DC12" s="132"/>
      <c r="DD12" s="124" t="s">
        <v>1133</v>
      </c>
      <c r="DE12" s="124"/>
      <c r="DF12" s="124"/>
      <c r="DG12" s="124" t="s">
        <v>1137</v>
      </c>
      <c r="DH12" s="124"/>
      <c r="DI12" s="124"/>
      <c r="DJ12" s="124" t="s">
        <v>1141</v>
      </c>
      <c r="DK12" s="124"/>
      <c r="DL12" s="124"/>
      <c r="DM12" s="132" t="s">
        <v>1143</v>
      </c>
      <c r="DN12" s="132"/>
      <c r="DO12" s="132"/>
      <c r="DP12" s="124" t="s">
        <v>1144</v>
      </c>
      <c r="DQ12" s="124"/>
      <c r="DR12" s="124"/>
      <c r="DS12" s="124" t="s">
        <v>584</v>
      </c>
      <c r="DT12" s="124"/>
      <c r="DU12" s="124"/>
      <c r="DV12" s="124" t="s">
        <v>586</v>
      </c>
      <c r="DW12" s="124"/>
      <c r="DX12" s="124"/>
      <c r="DY12" s="132" t="s">
        <v>1149</v>
      </c>
      <c r="DZ12" s="132"/>
      <c r="EA12" s="132"/>
      <c r="EB12" s="132" t="s">
        <v>1152</v>
      </c>
      <c r="EC12" s="132"/>
      <c r="ED12" s="132"/>
      <c r="EE12" s="132" t="s">
        <v>1153</v>
      </c>
      <c r="EF12" s="132"/>
      <c r="EG12" s="132"/>
      <c r="EH12" s="132" t="s">
        <v>1157</v>
      </c>
      <c r="EI12" s="132"/>
      <c r="EJ12" s="132"/>
      <c r="EK12" s="132" t="s">
        <v>1161</v>
      </c>
      <c r="EL12" s="132"/>
      <c r="EM12" s="132"/>
      <c r="EN12" s="132" t="s">
        <v>592</v>
      </c>
      <c r="EO12" s="132"/>
      <c r="EP12" s="132"/>
      <c r="EQ12" s="124" t="s">
        <v>1163</v>
      </c>
      <c r="ER12" s="124"/>
      <c r="ES12" s="124"/>
      <c r="ET12" s="124" t="s">
        <v>599</v>
      </c>
      <c r="EU12" s="124"/>
      <c r="EV12" s="124"/>
      <c r="EW12" s="124" t="s">
        <v>1170</v>
      </c>
      <c r="EX12" s="124"/>
      <c r="EY12" s="124"/>
      <c r="EZ12" s="124" t="s">
        <v>595</v>
      </c>
      <c r="FA12" s="124"/>
      <c r="FB12" s="124"/>
      <c r="FC12" s="124" t="s">
        <v>596</v>
      </c>
      <c r="FD12" s="124"/>
      <c r="FE12" s="124"/>
      <c r="FF12" s="124" t="s">
        <v>1177</v>
      </c>
      <c r="FG12" s="124"/>
      <c r="FH12" s="124"/>
      <c r="FI12" s="132" t="s">
        <v>1181</v>
      </c>
      <c r="FJ12" s="132"/>
      <c r="FK12" s="132"/>
      <c r="FL12" s="132" t="s">
        <v>1185</v>
      </c>
      <c r="FM12" s="132"/>
      <c r="FN12" s="132"/>
      <c r="FO12" s="132" t="s">
        <v>1189</v>
      </c>
      <c r="FP12" s="132"/>
      <c r="FQ12" s="132"/>
      <c r="FR12" s="132" t="s">
        <v>601</v>
      </c>
      <c r="FS12" s="132"/>
      <c r="FT12" s="132"/>
      <c r="FU12" s="132" t="s">
        <v>1196</v>
      </c>
      <c r="FV12" s="132"/>
      <c r="FW12" s="132"/>
      <c r="FX12" s="132" t="s">
        <v>1199</v>
      </c>
      <c r="FY12" s="132"/>
      <c r="FZ12" s="132"/>
      <c r="GA12" s="124" t="s">
        <v>1203</v>
      </c>
      <c r="GB12" s="124"/>
      <c r="GC12" s="124"/>
      <c r="GD12" s="124" t="s">
        <v>1204</v>
      </c>
      <c r="GE12" s="124"/>
      <c r="GF12" s="124"/>
      <c r="GG12" s="124" t="s">
        <v>1208</v>
      </c>
      <c r="GH12" s="124"/>
      <c r="GI12" s="124"/>
      <c r="GJ12" s="124" t="s">
        <v>1212</v>
      </c>
      <c r="GK12" s="124"/>
      <c r="GL12" s="124"/>
      <c r="GM12" s="124" t="s">
        <v>1216</v>
      </c>
      <c r="GN12" s="124"/>
      <c r="GO12" s="124"/>
      <c r="GP12" s="124" t="s">
        <v>1220</v>
      </c>
      <c r="GQ12" s="124"/>
      <c r="GR12" s="124"/>
    </row>
    <row r="13" spans="1:200" ht="156.75" thickBot="1" x14ac:dyDescent="0.3">
      <c r="A13" s="138"/>
      <c r="B13" s="138"/>
      <c r="C13" s="213" t="s">
        <v>791</v>
      </c>
      <c r="D13" s="213" t="s">
        <v>846</v>
      </c>
      <c r="E13" s="213" t="s">
        <v>1056</v>
      </c>
      <c r="F13" s="213" t="s">
        <v>1058</v>
      </c>
      <c r="G13" s="213" t="s">
        <v>527</v>
      </c>
      <c r="H13" s="213" t="s">
        <v>1059</v>
      </c>
      <c r="I13" s="213" t="s">
        <v>1061</v>
      </c>
      <c r="J13" s="213" t="s">
        <v>1062</v>
      </c>
      <c r="K13" s="213" t="s">
        <v>1063</v>
      </c>
      <c r="L13" s="213" t="s">
        <v>1065</v>
      </c>
      <c r="M13" s="213" t="s">
        <v>1066</v>
      </c>
      <c r="N13" s="213" t="s">
        <v>1067</v>
      </c>
      <c r="O13" s="213" t="s">
        <v>1069</v>
      </c>
      <c r="P13" s="213" t="s">
        <v>1070</v>
      </c>
      <c r="Q13" s="213" t="s">
        <v>1071</v>
      </c>
      <c r="R13" s="213" t="s">
        <v>1073</v>
      </c>
      <c r="S13" s="213" t="s">
        <v>1074</v>
      </c>
      <c r="T13" s="213" t="s">
        <v>1075</v>
      </c>
      <c r="U13" s="213" t="s">
        <v>1077</v>
      </c>
      <c r="V13" s="213" t="s">
        <v>1078</v>
      </c>
      <c r="W13" s="213" t="s">
        <v>1079</v>
      </c>
      <c r="X13" s="213" t="s">
        <v>258</v>
      </c>
      <c r="Y13" s="213" t="s">
        <v>529</v>
      </c>
      <c r="Z13" s="213" t="s">
        <v>260</v>
      </c>
      <c r="AA13" s="213" t="s">
        <v>530</v>
      </c>
      <c r="AB13" s="213" t="s">
        <v>1083</v>
      </c>
      <c r="AC13" s="213" t="s">
        <v>531</v>
      </c>
      <c r="AD13" s="213" t="s">
        <v>1084</v>
      </c>
      <c r="AE13" s="213" t="s">
        <v>1085</v>
      </c>
      <c r="AF13" s="213" t="s">
        <v>1086</v>
      </c>
      <c r="AG13" s="213" t="s">
        <v>536</v>
      </c>
      <c r="AH13" s="213" t="s">
        <v>537</v>
      </c>
      <c r="AI13" s="213" t="s">
        <v>538</v>
      </c>
      <c r="AJ13" s="213" t="s">
        <v>295</v>
      </c>
      <c r="AK13" s="213" t="s">
        <v>539</v>
      </c>
      <c r="AL13" s="213" t="s">
        <v>540</v>
      </c>
      <c r="AM13" s="213" t="s">
        <v>541</v>
      </c>
      <c r="AN13" s="213" t="s">
        <v>542</v>
      </c>
      <c r="AO13" s="213" t="s">
        <v>543</v>
      </c>
      <c r="AP13" s="213" t="s">
        <v>544</v>
      </c>
      <c r="AQ13" s="213" t="s">
        <v>545</v>
      </c>
      <c r="AR13" s="213" t="s">
        <v>546</v>
      </c>
      <c r="AS13" s="213" t="s">
        <v>1092</v>
      </c>
      <c r="AT13" s="213" t="s">
        <v>1093</v>
      </c>
      <c r="AU13" s="213" t="s">
        <v>1094</v>
      </c>
      <c r="AV13" s="213" t="s">
        <v>1096</v>
      </c>
      <c r="AW13" s="213" t="s">
        <v>1097</v>
      </c>
      <c r="AX13" s="213" t="s">
        <v>1098</v>
      </c>
      <c r="AY13" s="213" t="s">
        <v>1100</v>
      </c>
      <c r="AZ13" s="213" t="s">
        <v>1101</v>
      </c>
      <c r="BA13" s="213" t="s">
        <v>190</v>
      </c>
      <c r="BB13" s="213" t="s">
        <v>548</v>
      </c>
      <c r="BC13" s="213" t="s">
        <v>549</v>
      </c>
      <c r="BD13" s="213" t="s">
        <v>550</v>
      </c>
      <c r="BE13" s="214" t="s">
        <v>200</v>
      </c>
      <c r="BF13" s="214" t="s">
        <v>199</v>
      </c>
      <c r="BG13" s="214" t="s">
        <v>1104</v>
      </c>
      <c r="BH13" s="214" t="s">
        <v>551</v>
      </c>
      <c r="BI13" s="214" t="s">
        <v>552</v>
      </c>
      <c r="BJ13" s="214" t="s">
        <v>553</v>
      </c>
      <c r="BK13" s="216" t="s">
        <v>233</v>
      </c>
      <c r="BL13" s="214" t="s">
        <v>201</v>
      </c>
      <c r="BM13" s="214" t="s">
        <v>202</v>
      </c>
      <c r="BN13" s="214" t="s">
        <v>533</v>
      </c>
      <c r="BO13" s="214" t="s">
        <v>534</v>
      </c>
      <c r="BP13" s="214" t="s">
        <v>535</v>
      </c>
      <c r="BQ13" s="214" t="s">
        <v>554</v>
      </c>
      <c r="BR13" s="214" t="s">
        <v>555</v>
      </c>
      <c r="BS13" s="214" t="s">
        <v>556</v>
      </c>
      <c r="BT13" s="214" t="s">
        <v>557</v>
      </c>
      <c r="BU13" s="214" t="s">
        <v>558</v>
      </c>
      <c r="BV13" s="214" t="s">
        <v>559</v>
      </c>
      <c r="BW13" s="213" t="s">
        <v>560</v>
      </c>
      <c r="BX13" s="213" t="s">
        <v>561</v>
      </c>
      <c r="BY13" s="213" t="s">
        <v>562</v>
      </c>
      <c r="BZ13" s="213" t="s">
        <v>449</v>
      </c>
      <c r="CA13" s="213" t="s">
        <v>481</v>
      </c>
      <c r="CB13" s="213" t="s">
        <v>564</v>
      </c>
      <c r="CC13" s="214" t="s">
        <v>1112</v>
      </c>
      <c r="CD13" s="214" t="s">
        <v>1113</v>
      </c>
      <c r="CE13" s="214" t="s">
        <v>1114</v>
      </c>
      <c r="CF13" s="213" t="s">
        <v>1116</v>
      </c>
      <c r="CG13" s="213" t="s">
        <v>1117</v>
      </c>
      <c r="CH13" s="213" t="s">
        <v>1118</v>
      </c>
      <c r="CI13" s="213" t="s">
        <v>565</v>
      </c>
      <c r="CJ13" s="213" t="s">
        <v>566</v>
      </c>
      <c r="CK13" s="213" t="s">
        <v>567</v>
      </c>
      <c r="CL13" s="213" t="s">
        <v>568</v>
      </c>
      <c r="CM13" s="213" t="s">
        <v>569</v>
      </c>
      <c r="CN13" s="213" t="s">
        <v>1120</v>
      </c>
      <c r="CO13" s="214" t="s">
        <v>1122</v>
      </c>
      <c r="CP13" s="214" t="s">
        <v>1123</v>
      </c>
      <c r="CQ13" s="214" t="s">
        <v>1124</v>
      </c>
      <c r="CR13" s="214" t="s">
        <v>1126</v>
      </c>
      <c r="CS13" s="214" t="s">
        <v>1127</v>
      </c>
      <c r="CT13" s="214" t="s">
        <v>272</v>
      </c>
      <c r="CU13" s="214" t="s">
        <v>1129</v>
      </c>
      <c r="CV13" s="214" t="s">
        <v>1130</v>
      </c>
      <c r="CW13" s="214" t="s">
        <v>1131</v>
      </c>
      <c r="CX13" s="214" t="s">
        <v>573</v>
      </c>
      <c r="CY13" s="214" t="s">
        <v>574</v>
      </c>
      <c r="CZ13" s="214" t="s">
        <v>575</v>
      </c>
      <c r="DA13" s="214" t="s">
        <v>576</v>
      </c>
      <c r="DB13" s="214" t="s">
        <v>577</v>
      </c>
      <c r="DC13" s="214" t="s">
        <v>578</v>
      </c>
      <c r="DD13" s="214" t="s">
        <v>1134</v>
      </c>
      <c r="DE13" s="214" t="s">
        <v>1135</v>
      </c>
      <c r="DF13" s="214" t="s">
        <v>1136</v>
      </c>
      <c r="DG13" s="213" t="s">
        <v>1138</v>
      </c>
      <c r="DH13" s="213" t="s">
        <v>1139</v>
      </c>
      <c r="DI13" s="213" t="s">
        <v>1140</v>
      </c>
      <c r="DJ13" s="213" t="s">
        <v>579</v>
      </c>
      <c r="DK13" s="213" t="s">
        <v>580</v>
      </c>
      <c r="DL13" s="213" t="s">
        <v>1142</v>
      </c>
      <c r="DM13" s="213" t="s">
        <v>581</v>
      </c>
      <c r="DN13" s="213" t="s">
        <v>582</v>
      </c>
      <c r="DO13" s="213" t="s">
        <v>583</v>
      </c>
      <c r="DP13" s="213" t="s">
        <v>570</v>
      </c>
      <c r="DQ13" s="213" t="s">
        <v>571</v>
      </c>
      <c r="DR13" s="213" t="s">
        <v>572</v>
      </c>
      <c r="DS13" s="213" t="s">
        <v>1145</v>
      </c>
      <c r="DT13" s="213" t="s">
        <v>1146</v>
      </c>
      <c r="DU13" s="213" t="s">
        <v>585</v>
      </c>
      <c r="DV13" s="213" t="s">
        <v>586</v>
      </c>
      <c r="DW13" s="213" t="s">
        <v>1147</v>
      </c>
      <c r="DX13" s="213" t="s">
        <v>1148</v>
      </c>
      <c r="DY13" s="213" t="s">
        <v>1149</v>
      </c>
      <c r="DZ13" s="213" t="s">
        <v>1150</v>
      </c>
      <c r="EA13" s="213" t="s">
        <v>1151</v>
      </c>
      <c r="EB13" s="213" t="s">
        <v>587</v>
      </c>
      <c r="EC13" s="213" t="s">
        <v>588</v>
      </c>
      <c r="ED13" s="213" t="s">
        <v>589</v>
      </c>
      <c r="EE13" s="213" t="s">
        <v>1154</v>
      </c>
      <c r="EF13" s="213" t="s">
        <v>1155</v>
      </c>
      <c r="EG13" s="213" t="s">
        <v>1156</v>
      </c>
      <c r="EH13" s="213" t="s">
        <v>1158</v>
      </c>
      <c r="EI13" s="213" t="s">
        <v>1159</v>
      </c>
      <c r="EJ13" s="213" t="s">
        <v>1160</v>
      </c>
      <c r="EK13" s="213" t="s">
        <v>590</v>
      </c>
      <c r="EL13" s="213" t="s">
        <v>1162</v>
      </c>
      <c r="EM13" s="213" t="s">
        <v>591</v>
      </c>
      <c r="EN13" s="213" t="s">
        <v>592</v>
      </c>
      <c r="EO13" s="213" t="s">
        <v>593</v>
      </c>
      <c r="EP13" s="213" t="s">
        <v>594</v>
      </c>
      <c r="EQ13" s="213" t="s">
        <v>1164</v>
      </c>
      <c r="ER13" s="213" t="s">
        <v>1165</v>
      </c>
      <c r="ES13" s="213" t="s">
        <v>1166</v>
      </c>
      <c r="ET13" s="213" t="s">
        <v>1167</v>
      </c>
      <c r="EU13" s="213" t="s">
        <v>1168</v>
      </c>
      <c r="EV13" s="213" t="s">
        <v>1169</v>
      </c>
      <c r="EW13" s="213" t="s">
        <v>1170</v>
      </c>
      <c r="EX13" s="213" t="s">
        <v>1171</v>
      </c>
      <c r="EY13" s="213" t="s">
        <v>1172</v>
      </c>
      <c r="EZ13" s="213" t="s">
        <v>1173</v>
      </c>
      <c r="FA13" s="213" t="s">
        <v>1174</v>
      </c>
      <c r="FB13" s="213" t="s">
        <v>1175</v>
      </c>
      <c r="FC13" s="213" t="s">
        <v>597</v>
      </c>
      <c r="FD13" s="213" t="s">
        <v>598</v>
      </c>
      <c r="FE13" s="213" t="s">
        <v>1176</v>
      </c>
      <c r="FF13" s="213" t="s">
        <v>1178</v>
      </c>
      <c r="FG13" s="213" t="s">
        <v>1179</v>
      </c>
      <c r="FH13" s="213" t="s">
        <v>1180</v>
      </c>
      <c r="FI13" s="214" t="s">
        <v>1182</v>
      </c>
      <c r="FJ13" s="214" t="s">
        <v>1183</v>
      </c>
      <c r="FK13" s="214" t="s">
        <v>1184</v>
      </c>
      <c r="FL13" s="214" t="s">
        <v>1186</v>
      </c>
      <c r="FM13" s="214" t="s">
        <v>1187</v>
      </c>
      <c r="FN13" s="214" t="s">
        <v>1188</v>
      </c>
      <c r="FO13" s="214" t="s">
        <v>1190</v>
      </c>
      <c r="FP13" s="214" t="s">
        <v>1191</v>
      </c>
      <c r="FQ13" s="214" t="s">
        <v>1192</v>
      </c>
      <c r="FR13" s="214" t="s">
        <v>1193</v>
      </c>
      <c r="FS13" s="214" t="s">
        <v>1194</v>
      </c>
      <c r="FT13" s="214" t="s">
        <v>1195</v>
      </c>
      <c r="FU13" s="214" t="s">
        <v>485</v>
      </c>
      <c r="FV13" s="214" t="s">
        <v>1197</v>
      </c>
      <c r="FW13" s="214" t="s">
        <v>1198</v>
      </c>
      <c r="FX13" s="214" t="s">
        <v>1200</v>
      </c>
      <c r="FY13" s="214" t="s">
        <v>1201</v>
      </c>
      <c r="FZ13" s="214" t="s">
        <v>1202</v>
      </c>
      <c r="GA13" s="213" t="s">
        <v>602</v>
      </c>
      <c r="GB13" s="213" t="s">
        <v>603</v>
      </c>
      <c r="GC13" s="213" t="s">
        <v>604</v>
      </c>
      <c r="GD13" s="213" t="s">
        <v>1205</v>
      </c>
      <c r="GE13" s="213" t="s">
        <v>1206</v>
      </c>
      <c r="GF13" s="213" t="s">
        <v>1207</v>
      </c>
      <c r="GG13" s="213" t="s">
        <v>1209</v>
      </c>
      <c r="GH13" s="213" t="s">
        <v>1210</v>
      </c>
      <c r="GI13" s="213" t="s">
        <v>1211</v>
      </c>
      <c r="GJ13" s="213" t="s">
        <v>1213</v>
      </c>
      <c r="GK13" s="213" t="s">
        <v>1214</v>
      </c>
      <c r="GL13" s="213" t="s">
        <v>1215</v>
      </c>
      <c r="GM13" s="213" t="s">
        <v>1217</v>
      </c>
      <c r="GN13" s="213" t="s">
        <v>1218</v>
      </c>
      <c r="GO13" s="213" t="s">
        <v>1219</v>
      </c>
      <c r="GP13" s="213" t="s">
        <v>1221</v>
      </c>
      <c r="GQ13" s="213" t="s">
        <v>1222</v>
      </c>
      <c r="GR13" s="213" t="s">
        <v>1223</v>
      </c>
    </row>
    <row r="14" spans="1:200" ht="24.75" thickBot="1" x14ac:dyDescent="0.3">
      <c r="A14" s="215">
        <v>1</v>
      </c>
      <c r="B14" s="218" t="s">
        <v>1418</v>
      </c>
      <c r="C14" s="207"/>
      <c r="D14" s="207"/>
      <c r="E14" s="207">
        <v>1</v>
      </c>
      <c r="F14" s="207"/>
      <c r="G14" s="207"/>
      <c r="H14" s="207">
        <v>1</v>
      </c>
      <c r="I14" s="207"/>
      <c r="J14" s="207"/>
      <c r="K14" s="207">
        <v>1</v>
      </c>
      <c r="L14" s="207"/>
      <c r="M14" s="207"/>
      <c r="N14" s="207">
        <v>1</v>
      </c>
      <c r="O14" s="207"/>
      <c r="P14" s="207"/>
      <c r="Q14" s="207">
        <v>1</v>
      </c>
      <c r="R14" s="207"/>
      <c r="S14" s="207"/>
      <c r="T14" s="207">
        <v>1</v>
      </c>
      <c r="U14" s="207"/>
      <c r="V14" s="207"/>
      <c r="W14" s="207">
        <v>1</v>
      </c>
      <c r="X14" s="207"/>
      <c r="Y14" s="207"/>
      <c r="Z14" s="207">
        <v>1</v>
      </c>
      <c r="AA14" s="207"/>
      <c r="AB14" s="207"/>
      <c r="AC14" s="207">
        <v>1</v>
      </c>
      <c r="AD14" s="207"/>
      <c r="AE14" s="207"/>
      <c r="AF14" s="207">
        <v>1</v>
      </c>
      <c r="AG14" s="207"/>
      <c r="AH14" s="207"/>
      <c r="AI14" s="207">
        <v>1</v>
      </c>
      <c r="AJ14" s="207"/>
      <c r="AK14" s="207"/>
      <c r="AL14" s="207">
        <v>1</v>
      </c>
      <c r="AM14" s="207"/>
      <c r="AN14" s="207"/>
      <c r="AO14" s="207">
        <v>1</v>
      </c>
      <c r="AP14" s="207"/>
      <c r="AQ14" s="207"/>
      <c r="AR14" s="207">
        <v>1</v>
      </c>
      <c r="AS14" s="207"/>
      <c r="AT14" s="207"/>
      <c r="AU14" s="207">
        <v>1</v>
      </c>
      <c r="AV14" s="207"/>
      <c r="AW14" s="207"/>
      <c r="AX14" s="207">
        <v>1</v>
      </c>
      <c r="AY14" s="207"/>
      <c r="AZ14" s="207"/>
      <c r="BA14" s="207">
        <v>1</v>
      </c>
      <c r="BB14" s="207"/>
      <c r="BC14" s="207"/>
      <c r="BD14" s="207">
        <v>1</v>
      </c>
      <c r="BE14" s="207"/>
      <c r="BF14" s="207"/>
      <c r="BG14" s="207">
        <v>1</v>
      </c>
      <c r="BH14" s="207"/>
      <c r="BI14" s="207"/>
      <c r="BJ14" s="207">
        <v>1</v>
      </c>
      <c r="BK14" s="207"/>
      <c r="BL14" s="207"/>
      <c r="BM14" s="207">
        <v>1</v>
      </c>
      <c r="BN14" s="207"/>
      <c r="BO14" s="207"/>
      <c r="BP14" s="207">
        <v>1</v>
      </c>
      <c r="BQ14" s="207"/>
      <c r="BR14" s="207"/>
      <c r="BS14" s="207">
        <v>1</v>
      </c>
      <c r="BT14" s="207"/>
      <c r="BU14" s="207"/>
      <c r="BV14" s="207">
        <v>1</v>
      </c>
      <c r="BW14" s="207"/>
      <c r="BX14" s="207"/>
      <c r="BY14" s="207">
        <v>1</v>
      </c>
      <c r="BZ14" s="207"/>
      <c r="CA14" s="207"/>
      <c r="CB14" s="207">
        <v>1</v>
      </c>
      <c r="CC14" s="207"/>
      <c r="CD14" s="207"/>
      <c r="CE14" s="207">
        <v>1</v>
      </c>
      <c r="CF14" s="207"/>
      <c r="CG14" s="207"/>
      <c r="CH14" s="207">
        <v>1</v>
      </c>
      <c r="CI14" s="207"/>
      <c r="CJ14" s="207"/>
      <c r="CK14" s="207">
        <v>1</v>
      </c>
      <c r="CL14" s="207"/>
      <c r="CM14" s="207"/>
      <c r="CN14" s="207">
        <v>1</v>
      </c>
      <c r="CO14" s="207"/>
      <c r="CP14" s="207"/>
      <c r="CQ14" s="207">
        <v>1</v>
      </c>
      <c r="CR14" s="207"/>
      <c r="CS14" s="207"/>
      <c r="CT14" s="207">
        <v>1</v>
      </c>
      <c r="CU14" s="207"/>
      <c r="CV14" s="207"/>
      <c r="CW14" s="207">
        <v>1</v>
      </c>
      <c r="CX14" s="207"/>
      <c r="CY14" s="207"/>
      <c r="CZ14" s="207">
        <v>1</v>
      </c>
      <c r="DA14" s="207"/>
      <c r="DB14" s="207"/>
      <c r="DC14" s="207">
        <v>1</v>
      </c>
      <c r="DD14" s="207"/>
      <c r="DE14" s="207"/>
      <c r="DF14" s="207">
        <v>1</v>
      </c>
      <c r="DG14" s="207"/>
      <c r="DH14" s="207"/>
      <c r="DI14" s="207">
        <v>1</v>
      </c>
      <c r="DJ14" s="207"/>
      <c r="DK14" s="207"/>
      <c r="DL14" s="207">
        <v>1</v>
      </c>
      <c r="DM14" s="207"/>
      <c r="DN14" s="207"/>
      <c r="DO14" s="207">
        <v>1</v>
      </c>
      <c r="DP14" s="207"/>
      <c r="DQ14" s="207"/>
      <c r="DR14" s="207">
        <v>1</v>
      </c>
      <c r="DS14" s="207"/>
      <c r="DT14" s="207"/>
      <c r="DU14" s="207">
        <v>1</v>
      </c>
      <c r="DV14" s="207"/>
      <c r="DW14" s="207"/>
      <c r="DX14" s="207">
        <v>1</v>
      </c>
      <c r="DY14" s="207"/>
      <c r="DZ14" s="207"/>
      <c r="EA14" s="207">
        <v>1</v>
      </c>
      <c r="EB14" s="207"/>
      <c r="EC14" s="207"/>
      <c r="ED14" s="207">
        <v>1</v>
      </c>
      <c r="EE14" s="207"/>
      <c r="EF14" s="207"/>
      <c r="EG14" s="207">
        <v>1</v>
      </c>
      <c r="EH14" s="207"/>
      <c r="EI14" s="207"/>
      <c r="EJ14" s="207">
        <v>1</v>
      </c>
      <c r="EK14" s="207"/>
      <c r="EL14" s="207"/>
      <c r="EM14" s="207">
        <v>1</v>
      </c>
      <c r="EN14" s="207"/>
      <c r="EO14" s="207"/>
      <c r="EP14" s="207">
        <v>1</v>
      </c>
      <c r="EQ14" s="207"/>
      <c r="ER14" s="207"/>
      <c r="ES14" s="207">
        <v>1</v>
      </c>
      <c r="ET14" s="207"/>
      <c r="EU14" s="207"/>
      <c r="EV14" s="207">
        <v>1</v>
      </c>
      <c r="EW14" s="207"/>
      <c r="EX14" s="207"/>
      <c r="EY14" s="207">
        <v>1</v>
      </c>
      <c r="EZ14" s="207"/>
      <c r="FA14" s="207"/>
      <c r="FB14" s="207">
        <v>1</v>
      </c>
      <c r="FC14" s="207"/>
      <c r="FD14" s="207"/>
      <c r="FE14" s="207">
        <v>1</v>
      </c>
      <c r="FF14" s="207"/>
      <c r="FG14" s="207"/>
      <c r="FH14" s="207">
        <v>1</v>
      </c>
      <c r="FI14" s="207"/>
      <c r="FJ14" s="207"/>
      <c r="FK14" s="207">
        <v>1</v>
      </c>
      <c r="FL14" s="207"/>
      <c r="FM14" s="207"/>
      <c r="FN14" s="207">
        <v>1</v>
      </c>
      <c r="FO14" s="207"/>
      <c r="FP14" s="207"/>
      <c r="FQ14" s="207">
        <v>1</v>
      </c>
      <c r="FR14" s="207"/>
      <c r="FS14" s="207"/>
      <c r="FT14" s="207">
        <v>1</v>
      </c>
      <c r="FU14" s="207"/>
      <c r="FV14" s="207"/>
      <c r="FW14" s="207">
        <v>1</v>
      </c>
      <c r="FX14" s="207"/>
      <c r="FY14" s="207"/>
      <c r="FZ14" s="207">
        <v>1</v>
      </c>
      <c r="GA14" s="207"/>
      <c r="GB14" s="207"/>
      <c r="GC14" s="207">
        <v>1</v>
      </c>
      <c r="GD14" s="207"/>
      <c r="GE14" s="207"/>
      <c r="GF14" s="207">
        <v>1</v>
      </c>
      <c r="GG14" s="207"/>
      <c r="GH14" s="207"/>
      <c r="GI14" s="207">
        <v>1</v>
      </c>
      <c r="GJ14" s="207"/>
      <c r="GK14" s="207"/>
      <c r="GL14" s="207">
        <v>1</v>
      </c>
      <c r="GM14" s="207"/>
      <c r="GN14" s="207"/>
      <c r="GO14" s="207">
        <v>1</v>
      </c>
      <c r="GP14" s="207"/>
      <c r="GQ14" s="207"/>
      <c r="GR14" s="207">
        <v>1</v>
      </c>
    </row>
    <row r="15" spans="1:200" ht="24.75" thickBot="1" x14ac:dyDescent="0.3">
      <c r="A15" s="201">
        <v>2</v>
      </c>
      <c r="B15" s="219" t="s">
        <v>1419</v>
      </c>
      <c r="C15" s="207"/>
      <c r="D15" s="207">
        <v>1</v>
      </c>
      <c r="E15" s="207"/>
      <c r="F15" s="207"/>
      <c r="G15" s="207">
        <v>1</v>
      </c>
      <c r="H15" s="207"/>
      <c r="I15" s="207"/>
      <c r="J15" s="207">
        <v>1</v>
      </c>
      <c r="K15" s="207"/>
      <c r="L15" s="207"/>
      <c r="M15" s="207">
        <v>1</v>
      </c>
      <c r="N15" s="207"/>
      <c r="O15" s="207"/>
      <c r="P15" s="207">
        <v>1</v>
      </c>
      <c r="Q15" s="207"/>
      <c r="R15" s="207"/>
      <c r="S15" s="207">
        <v>1</v>
      </c>
      <c r="T15" s="207"/>
      <c r="U15" s="207"/>
      <c r="V15" s="207">
        <v>1</v>
      </c>
      <c r="W15" s="207"/>
      <c r="X15" s="207"/>
      <c r="Y15" s="207">
        <v>1</v>
      </c>
      <c r="Z15" s="207"/>
      <c r="AA15" s="207"/>
      <c r="AB15" s="207">
        <v>1</v>
      </c>
      <c r="AC15" s="207"/>
      <c r="AD15" s="207"/>
      <c r="AE15" s="207">
        <v>1</v>
      </c>
      <c r="AF15" s="207"/>
      <c r="AG15" s="207"/>
      <c r="AH15" s="207">
        <v>1</v>
      </c>
      <c r="AI15" s="207"/>
      <c r="AJ15" s="207"/>
      <c r="AK15" s="207">
        <v>1</v>
      </c>
      <c r="AL15" s="207"/>
      <c r="AM15" s="207"/>
      <c r="AN15" s="207">
        <v>1</v>
      </c>
      <c r="AO15" s="207"/>
      <c r="AP15" s="207"/>
      <c r="AQ15" s="207">
        <v>1</v>
      </c>
      <c r="AR15" s="207"/>
      <c r="AS15" s="207"/>
      <c r="AT15" s="207">
        <v>1</v>
      </c>
      <c r="AU15" s="207"/>
      <c r="AV15" s="207"/>
      <c r="AW15" s="207">
        <v>1</v>
      </c>
      <c r="AX15" s="207"/>
      <c r="AY15" s="207"/>
      <c r="AZ15" s="207">
        <v>1</v>
      </c>
      <c r="BA15" s="207"/>
      <c r="BB15" s="207"/>
      <c r="BC15" s="207">
        <v>1</v>
      </c>
      <c r="BD15" s="207"/>
      <c r="BE15" s="207"/>
      <c r="BF15" s="207">
        <v>1</v>
      </c>
      <c r="BG15" s="207"/>
      <c r="BH15" s="207"/>
      <c r="BI15" s="207">
        <v>1</v>
      </c>
      <c r="BJ15" s="207"/>
      <c r="BK15" s="207"/>
      <c r="BL15" s="207">
        <v>1</v>
      </c>
      <c r="BM15" s="207"/>
      <c r="BN15" s="207"/>
      <c r="BO15" s="207">
        <v>1</v>
      </c>
      <c r="BP15" s="207"/>
      <c r="BQ15" s="207"/>
      <c r="BR15" s="207">
        <v>1</v>
      </c>
      <c r="BS15" s="207"/>
      <c r="BT15" s="207"/>
      <c r="BU15" s="207">
        <v>1</v>
      </c>
      <c r="BV15" s="207"/>
      <c r="BW15" s="207"/>
      <c r="BX15" s="207">
        <v>1</v>
      </c>
      <c r="BY15" s="207"/>
      <c r="BZ15" s="207"/>
      <c r="CA15" s="207">
        <v>1</v>
      </c>
      <c r="CB15" s="207"/>
      <c r="CC15" s="207"/>
      <c r="CD15" s="207">
        <v>1</v>
      </c>
      <c r="CE15" s="207"/>
      <c r="CF15" s="207"/>
      <c r="CG15" s="207">
        <v>1</v>
      </c>
      <c r="CH15" s="207"/>
      <c r="CI15" s="207"/>
      <c r="CJ15" s="207">
        <v>1</v>
      </c>
      <c r="CK15" s="207"/>
      <c r="CL15" s="207"/>
      <c r="CM15" s="207">
        <v>1</v>
      </c>
      <c r="CN15" s="207"/>
      <c r="CO15" s="207"/>
      <c r="CP15" s="207">
        <v>1</v>
      </c>
      <c r="CQ15" s="207"/>
      <c r="CR15" s="207"/>
      <c r="CS15" s="207">
        <v>1</v>
      </c>
      <c r="CT15" s="207"/>
      <c r="CU15" s="207"/>
      <c r="CV15" s="207">
        <v>1</v>
      </c>
      <c r="CW15" s="207"/>
      <c r="CX15" s="207"/>
      <c r="CY15" s="207">
        <v>1</v>
      </c>
      <c r="CZ15" s="207"/>
      <c r="DA15" s="207"/>
      <c r="DB15" s="207">
        <v>1</v>
      </c>
      <c r="DC15" s="207"/>
      <c r="DD15" s="207"/>
      <c r="DE15" s="207">
        <v>1</v>
      </c>
      <c r="DF15" s="207"/>
      <c r="DG15" s="207"/>
      <c r="DH15" s="207">
        <v>1</v>
      </c>
      <c r="DI15" s="207"/>
      <c r="DJ15" s="207"/>
      <c r="DK15" s="207">
        <v>1</v>
      </c>
      <c r="DL15" s="207"/>
      <c r="DM15" s="207"/>
      <c r="DN15" s="207">
        <v>1</v>
      </c>
      <c r="DO15" s="207"/>
      <c r="DP15" s="207"/>
      <c r="DQ15" s="207">
        <v>1</v>
      </c>
      <c r="DR15" s="207"/>
      <c r="DS15" s="207"/>
      <c r="DT15" s="207">
        <v>1</v>
      </c>
      <c r="DU15" s="207"/>
      <c r="DV15" s="207"/>
      <c r="DW15" s="207">
        <v>1</v>
      </c>
      <c r="DX15" s="207"/>
      <c r="DY15" s="207"/>
      <c r="DZ15" s="207">
        <v>1</v>
      </c>
      <c r="EA15" s="207"/>
      <c r="EB15" s="207"/>
      <c r="EC15" s="207">
        <v>1</v>
      </c>
      <c r="ED15" s="207"/>
      <c r="EE15" s="207"/>
      <c r="EF15" s="207">
        <v>1</v>
      </c>
      <c r="EG15" s="207"/>
      <c r="EH15" s="207"/>
      <c r="EI15" s="207">
        <v>1</v>
      </c>
      <c r="EJ15" s="207"/>
      <c r="EK15" s="207"/>
      <c r="EL15" s="207">
        <v>1</v>
      </c>
      <c r="EM15" s="207"/>
      <c r="EN15" s="207"/>
      <c r="EO15" s="207">
        <v>1</v>
      </c>
      <c r="EP15" s="207"/>
      <c r="EQ15" s="207"/>
      <c r="ER15" s="207">
        <v>1</v>
      </c>
      <c r="ES15" s="207"/>
      <c r="ET15" s="207"/>
      <c r="EU15" s="207">
        <v>1</v>
      </c>
      <c r="EV15" s="207"/>
      <c r="EW15" s="207"/>
      <c r="EX15" s="207">
        <v>1</v>
      </c>
      <c r="EY15" s="207"/>
      <c r="EZ15" s="207"/>
      <c r="FA15" s="207">
        <v>1</v>
      </c>
      <c r="FB15" s="207"/>
      <c r="FC15" s="207"/>
      <c r="FD15" s="207">
        <v>1</v>
      </c>
      <c r="FE15" s="207"/>
      <c r="FF15" s="207"/>
      <c r="FG15" s="207">
        <v>1</v>
      </c>
      <c r="FH15" s="207"/>
      <c r="FI15" s="207"/>
      <c r="FJ15" s="207">
        <v>1</v>
      </c>
      <c r="FK15" s="207"/>
      <c r="FL15" s="207"/>
      <c r="FM15" s="207">
        <v>1</v>
      </c>
      <c r="FN15" s="207"/>
      <c r="FO15" s="207"/>
      <c r="FP15" s="207">
        <v>1</v>
      </c>
      <c r="FQ15" s="207"/>
      <c r="FR15" s="207"/>
      <c r="FS15" s="207">
        <v>1</v>
      </c>
      <c r="FT15" s="207"/>
      <c r="FU15" s="207"/>
      <c r="FV15" s="207">
        <v>1</v>
      </c>
      <c r="FW15" s="207"/>
      <c r="FX15" s="207"/>
      <c r="FY15" s="207">
        <v>1</v>
      </c>
      <c r="FZ15" s="207"/>
      <c r="GA15" s="207"/>
      <c r="GB15" s="207">
        <v>1</v>
      </c>
      <c r="GC15" s="207"/>
      <c r="GD15" s="207"/>
      <c r="GE15" s="207">
        <v>1</v>
      </c>
      <c r="GF15" s="207"/>
      <c r="GG15" s="207"/>
      <c r="GH15" s="207">
        <v>1</v>
      </c>
      <c r="GI15" s="207"/>
      <c r="GJ15" s="207"/>
      <c r="GK15" s="207">
        <v>1</v>
      </c>
      <c r="GL15" s="207"/>
      <c r="GM15" s="207"/>
      <c r="GN15" s="207">
        <v>1</v>
      </c>
      <c r="GO15" s="207"/>
      <c r="GP15" s="207"/>
      <c r="GQ15" s="207">
        <v>1</v>
      </c>
      <c r="GR15" s="207"/>
    </row>
    <row r="16" spans="1:200" x14ac:dyDescent="0.25">
      <c r="A16" s="134" t="s">
        <v>1420</v>
      </c>
      <c r="B16" s="135"/>
      <c r="C16" s="202">
        <v>0</v>
      </c>
      <c r="D16" s="202">
        <v>1</v>
      </c>
      <c r="E16" s="202">
        <v>1</v>
      </c>
      <c r="F16" s="202">
        <v>0</v>
      </c>
      <c r="G16" s="202">
        <v>1</v>
      </c>
      <c r="H16" s="202">
        <v>1</v>
      </c>
      <c r="I16" s="202">
        <v>0</v>
      </c>
      <c r="J16" s="202">
        <v>1</v>
      </c>
      <c r="K16" s="202">
        <v>1</v>
      </c>
      <c r="L16" s="202">
        <v>0</v>
      </c>
      <c r="M16" s="202">
        <v>1</v>
      </c>
      <c r="N16" s="202">
        <v>1</v>
      </c>
      <c r="O16" s="202">
        <v>0</v>
      </c>
      <c r="P16" s="202">
        <v>1</v>
      </c>
      <c r="Q16" s="202">
        <v>1</v>
      </c>
      <c r="R16" s="202">
        <v>0</v>
      </c>
      <c r="S16" s="202">
        <v>1</v>
      </c>
      <c r="T16" s="202">
        <v>1</v>
      </c>
      <c r="U16" s="202">
        <v>0</v>
      </c>
      <c r="V16" s="202">
        <v>1</v>
      </c>
      <c r="W16" s="202">
        <v>1</v>
      </c>
      <c r="X16" s="202">
        <v>0</v>
      </c>
      <c r="Y16" s="202">
        <v>1</v>
      </c>
      <c r="Z16" s="202">
        <v>1</v>
      </c>
      <c r="AA16" s="202">
        <v>0</v>
      </c>
      <c r="AB16" s="202">
        <v>1</v>
      </c>
      <c r="AC16" s="202">
        <v>1</v>
      </c>
      <c r="AD16" s="202">
        <v>0</v>
      </c>
      <c r="AE16" s="202">
        <v>1</v>
      </c>
      <c r="AF16" s="202">
        <v>1</v>
      </c>
      <c r="AG16" s="202">
        <v>0</v>
      </c>
      <c r="AH16" s="202">
        <v>1</v>
      </c>
      <c r="AI16" s="202">
        <v>1</v>
      </c>
      <c r="AJ16" s="202">
        <v>0</v>
      </c>
      <c r="AK16" s="202">
        <v>1</v>
      </c>
      <c r="AL16" s="202">
        <v>1</v>
      </c>
      <c r="AM16" s="202">
        <v>0</v>
      </c>
      <c r="AN16" s="202">
        <v>1</v>
      </c>
      <c r="AO16" s="202">
        <v>1</v>
      </c>
      <c r="AP16" s="202">
        <v>0</v>
      </c>
      <c r="AQ16" s="202">
        <v>1</v>
      </c>
      <c r="AR16" s="202">
        <v>1</v>
      </c>
      <c r="AS16" s="202">
        <v>0</v>
      </c>
      <c r="AT16" s="202">
        <v>1</v>
      </c>
      <c r="AU16" s="202">
        <v>1</v>
      </c>
      <c r="AV16" s="202">
        <v>0</v>
      </c>
      <c r="AW16" s="202">
        <v>1</v>
      </c>
      <c r="AX16" s="202">
        <v>1</v>
      </c>
      <c r="AY16" s="202">
        <v>0</v>
      </c>
      <c r="AZ16" s="202">
        <v>1</v>
      </c>
      <c r="BA16" s="202">
        <v>1</v>
      </c>
      <c r="BB16" s="202">
        <v>0</v>
      </c>
      <c r="BC16" s="202">
        <v>1</v>
      </c>
      <c r="BD16" s="202">
        <v>1</v>
      </c>
      <c r="BE16" s="202">
        <v>0</v>
      </c>
      <c r="BF16" s="202">
        <v>1</v>
      </c>
      <c r="BG16" s="202">
        <v>1</v>
      </c>
      <c r="BH16" s="202">
        <v>0</v>
      </c>
      <c r="BI16" s="202">
        <v>1</v>
      </c>
      <c r="BJ16" s="202">
        <v>1</v>
      </c>
      <c r="BK16" s="202">
        <v>0</v>
      </c>
      <c r="BL16" s="202">
        <v>1</v>
      </c>
      <c r="BM16" s="202">
        <v>1</v>
      </c>
      <c r="BN16" s="202">
        <v>0</v>
      </c>
      <c r="BO16" s="202">
        <v>1</v>
      </c>
      <c r="BP16" s="202">
        <v>1</v>
      </c>
      <c r="BQ16" s="202">
        <v>0</v>
      </c>
      <c r="BR16" s="202">
        <v>1</v>
      </c>
      <c r="BS16" s="202">
        <v>1</v>
      </c>
      <c r="BT16" s="202">
        <v>0</v>
      </c>
      <c r="BU16" s="202">
        <v>1</v>
      </c>
      <c r="BV16" s="202">
        <v>1</v>
      </c>
      <c r="BW16" s="202">
        <v>0</v>
      </c>
      <c r="BX16" s="202">
        <v>1</v>
      </c>
      <c r="BY16" s="202">
        <v>1</v>
      </c>
      <c r="BZ16" s="202">
        <v>0</v>
      </c>
      <c r="CA16" s="202">
        <v>1</v>
      </c>
      <c r="CB16" s="202">
        <v>1</v>
      </c>
      <c r="CC16" s="202">
        <v>0</v>
      </c>
      <c r="CD16" s="202">
        <v>1</v>
      </c>
      <c r="CE16" s="202">
        <v>1</v>
      </c>
      <c r="CF16" s="202">
        <v>0</v>
      </c>
      <c r="CG16" s="202">
        <v>1</v>
      </c>
      <c r="CH16" s="202">
        <v>1</v>
      </c>
      <c r="CI16" s="202">
        <v>0</v>
      </c>
      <c r="CJ16" s="202">
        <v>1</v>
      </c>
      <c r="CK16" s="202">
        <v>1</v>
      </c>
      <c r="CL16" s="202">
        <v>0</v>
      </c>
      <c r="CM16" s="202">
        <v>1</v>
      </c>
      <c r="CN16" s="202">
        <v>1</v>
      </c>
      <c r="CO16" s="202">
        <v>0</v>
      </c>
      <c r="CP16" s="202">
        <v>1</v>
      </c>
      <c r="CQ16" s="202">
        <v>1</v>
      </c>
      <c r="CR16" s="202">
        <v>0</v>
      </c>
      <c r="CS16" s="202">
        <v>1</v>
      </c>
      <c r="CT16" s="202">
        <v>1</v>
      </c>
      <c r="CU16" s="202">
        <v>0</v>
      </c>
      <c r="CV16" s="202">
        <v>1</v>
      </c>
      <c r="CW16" s="202">
        <v>1</v>
      </c>
      <c r="CX16" s="202">
        <v>0</v>
      </c>
      <c r="CY16" s="202">
        <v>1</v>
      </c>
      <c r="CZ16" s="202">
        <v>1</v>
      </c>
      <c r="DA16" s="202">
        <v>0</v>
      </c>
      <c r="DB16" s="202">
        <v>1</v>
      </c>
      <c r="DC16" s="202">
        <v>1</v>
      </c>
      <c r="DD16" s="202">
        <v>0</v>
      </c>
      <c r="DE16" s="202">
        <v>1</v>
      </c>
      <c r="DF16" s="202">
        <v>1</v>
      </c>
      <c r="DG16" s="202">
        <v>0</v>
      </c>
      <c r="DH16" s="202">
        <v>1</v>
      </c>
      <c r="DI16" s="202">
        <v>1</v>
      </c>
      <c r="DJ16" s="202">
        <v>0</v>
      </c>
      <c r="DK16" s="202">
        <v>1</v>
      </c>
      <c r="DL16" s="202">
        <v>1</v>
      </c>
      <c r="DM16" s="202">
        <v>0</v>
      </c>
      <c r="DN16" s="202">
        <v>1</v>
      </c>
      <c r="DO16" s="202">
        <v>1</v>
      </c>
      <c r="DP16" s="202">
        <v>0</v>
      </c>
      <c r="DQ16" s="202">
        <v>1</v>
      </c>
      <c r="DR16" s="202">
        <v>1</v>
      </c>
      <c r="DS16" s="202">
        <v>0</v>
      </c>
      <c r="DT16" s="202">
        <v>1</v>
      </c>
      <c r="DU16" s="202">
        <v>1</v>
      </c>
      <c r="DV16" s="202">
        <v>0</v>
      </c>
      <c r="DW16" s="202">
        <v>1</v>
      </c>
      <c r="DX16" s="202">
        <v>1</v>
      </c>
      <c r="DY16" s="202">
        <v>0</v>
      </c>
      <c r="DZ16" s="202">
        <v>1</v>
      </c>
      <c r="EA16" s="202">
        <v>1</v>
      </c>
      <c r="EB16" s="202">
        <v>0</v>
      </c>
      <c r="EC16" s="202">
        <v>1</v>
      </c>
      <c r="ED16" s="202">
        <v>1</v>
      </c>
      <c r="EE16" s="202">
        <v>0</v>
      </c>
      <c r="EF16" s="202">
        <v>1</v>
      </c>
      <c r="EG16" s="202">
        <v>1</v>
      </c>
      <c r="EH16" s="202">
        <v>0</v>
      </c>
      <c r="EI16" s="202">
        <v>1</v>
      </c>
      <c r="EJ16" s="202">
        <v>1</v>
      </c>
      <c r="EK16" s="202">
        <v>0</v>
      </c>
      <c r="EL16" s="202">
        <v>1</v>
      </c>
      <c r="EM16" s="202">
        <v>1</v>
      </c>
      <c r="EN16" s="202">
        <v>0</v>
      </c>
      <c r="EO16" s="202">
        <v>1</v>
      </c>
      <c r="EP16" s="202">
        <v>1</v>
      </c>
      <c r="EQ16" s="202">
        <v>0</v>
      </c>
      <c r="ER16" s="202">
        <v>1</v>
      </c>
      <c r="ES16" s="202">
        <v>1</v>
      </c>
      <c r="ET16" s="202">
        <v>0</v>
      </c>
      <c r="EU16" s="202">
        <v>1</v>
      </c>
      <c r="EV16" s="202">
        <v>1</v>
      </c>
      <c r="EW16" s="202">
        <v>0</v>
      </c>
      <c r="EX16" s="202">
        <v>1</v>
      </c>
      <c r="EY16" s="202">
        <v>1</v>
      </c>
      <c r="EZ16" s="202">
        <v>0</v>
      </c>
      <c r="FA16" s="202">
        <v>1</v>
      </c>
      <c r="FB16" s="202">
        <v>1</v>
      </c>
      <c r="FC16" s="202">
        <v>0</v>
      </c>
      <c r="FD16" s="202">
        <v>1</v>
      </c>
      <c r="FE16" s="202">
        <v>1</v>
      </c>
      <c r="FF16" s="202">
        <v>0</v>
      </c>
      <c r="FG16" s="202">
        <v>1</v>
      </c>
      <c r="FH16" s="202">
        <v>1</v>
      </c>
      <c r="FI16" s="202">
        <v>0</v>
      </c>
      <c r="FJ16" s="202">
        <v>1</v>
      </c>
      <c r="FK16" s="202">
        <v>1</v>
      </c>
      <c r="FL16" s="202">
        <v>0</v>
      </c>
      <c r="FM16" s="202">
        <v>1</v>
      </c>
      <c r="FN16" s="202">
        <v>1</v>
      </c>
      <c r="FO16" s="202">
        <v>0</v>
      </c>
      <c r="FP16" s="202">
        <v>1</v>
      </c>
      <c r="FQ16" s="202">
        <v>1</v>
      </c>
      <c r="FR16" s="202">
        <v>0</v>
      </c>
      <c r="FS16" s="202">
        <v>1</v>
      </c>
      <c r="FT16" s="202">
        <v>1</v>
      </c>
      <c r="FU16" s="202">
        <v>0</v>
      </c>
      <c r="FV16" s="202">
        <v>1</v>
      </c>
      <c r="FW16" s="202">
        <v>1</v>
      </c>
      <c r="FX16" s="202">
        <v>0</v>
      </c>
      <c r="FY16" s="202">
        <v>1</v>
      </c>
      <c r="FZ16" s="202">
        <v>1</v>
      </c>
      <c r="GA16" s="202">
        <v>0</v>
      </c>
      <c r="GB16" s="202">
        <v>1</v>
      </c>
      <c r="GC16" s="202">
        <v>1</v>
      </c>
      <c r="GD16" s="202">
        <v>0</v>
      </c>
      <c r="GE16" s="202">
        <v>1</v>
      </c>
      <c r="GF16" s="202">
        <v>1</v>
      </c>
      <c r="GG16" s="202">
        <v>0</v>
      </c>
      <c r="GH16" s="202">
        <v>1</v>
      </c>
      <c r="GI16" s="202">
        <v>1</v>
      </c>
      <c r="GJ16" s="202">
        <v>0</v>
      </c>
      <c r="GK16" s="202">
        <v>1</v>
      </c>
      <c r="GL16" s="202">
        <v>1</v>
      </c>
      <c r="GM16" s="202">
        <v>0</v>
      </c>
      <c r="GN16" s="202">
        <v>1</v>
      </c>
      <c r="GO16" s="202">
        <v>1</v>
      </c>
      <c r="GP16" s="202">
        <v>0</v>
      </c>
      <c r="GQ16" s="202">
        <v>1</v>
      </c>
      <c r="GR16" s="202">
        <v>1</v>
      </c>
    </row>
    <row r="17" spans="1:200" ht="35.25" customHeight="1" x14ac:dyDescent="0.25">
      <c r="A17" s="136" t="s">
        <v>782</v>
      </c>
      <c r="B17" s="137"/>
      <c r="C17" s="208">
        <v>0</v>
      </c>
      <c r="D17" s="208">
        <v>50</v>
      </c>
      <c r="E17" s="208">
        <v>50</v>
      </c>
      <c r="F17" s="208">
        <v>0</v>
      </c>
      <c r="G17" s="208">
        <v>50</v>
      </c>
      <c r="H17" s="208">
        <v>50</v>
      </c>
      <c r="I17" s="208">
        <v>0</v>
      </c>
      <c r="J17" s="208">
        <v>50</v>
      </c>
      <c r="K17" s="208">
        <v>50</v>
      </c>
      <c r="L17" s="208">
        <v>0</v>
      </c>
      <c r="M17" s="208">
        <v>50</v>
      </c>
      <c r="N17" s="208">
        <v>50</v>
      </c>
      <c r="O17" s="208">
        <v>0</v>
      </c>
      <c r="P17" s="208">
        <v>50</v>
      </c>
      <c r="Q17" s="208">
        <v>50</v>
      </c>
      <c r="R17" s="208">
        <v>0</v>
      </c>
      <c r="S17" s="208">
        <v>50</v>
      </c>
      <c r="T17" s="208">
        <v>50</v>
      </c>
      <c r="U17" s="208">
        <v>0</v>
      </c>
      <c r="V17" s="208">
        <v>50</v>
      </c>
      <c r="W17" s="208">
        <v>50</v>
      </c>
      <c r="X17" s="208">
        <v>0</v>
      </c>
      <c r="Y17" s="208">
        <v>50</v>
      </c>
      <c r="Z17" s="208">
        <v>50</v>
      </c>
      <c r="AA17" s="208">
        <v>0</v>
      </c>
      <c r="AB17" s="208">
        <v>50</v>
      </c>
      <c r="AC17" s="208">
        <v>50</v>
      </c>
      <c r="AD17" s="208">
        <v>0</v>
      </c>
      <c r="AE17" s="208">
        <v>50</v>
      </c>
      <c r="AF17" s="208">
        <v>50</v>
      </c>
      <c r="AG17" s="208">
        <v>0</v>
      </c>
      <c r="AH17" s="208">
        <v>50</v>
      </c>
      <c r="AI17" s="208">
        <v>50</v>
      </c>
      <c r="AJ17" s="208">
        <v>0</v>
      </c>
      <c r="AK17" s="208">
        <v>50</v>
      </c>
      <c r="AL17" s="208">
        <v>50</v>
      </c>
      <c r="AM17" s="208">
        <v>0</v>
      </c>
      <c r="AN17" s="208">
        <v>50</v>
      </c>
      <c r="AO17" s="208">
        <v>50</v>
      </c>
      <c r="AP17" s="208">
        <v>0</v>
      </c>
      <c r="AQ17" s="208">
        <v>50</v>
      </c>
      <c r="AR17" s="208">
        <v>50</v>
      </c>
      <c r="AS17" s="208">
        <v>0</v>
      </c>
      <c r="AT17" s="208">
        <v>50</v>
      </c>
      <c r="AU17" s="208">
        <v>50</v>
      </c>
      <c r="AV17" s="208">
        <v>0</v>
      </c>
      <c r="AW17" s="208">
        <v>50</v>
      </c>
      <c r="AX17" s="208">
        <v>50</v>
      </c>
      <c r="AY17" s="208">
        <v>0</v>
      </c>
      <c r="AZ17" s="208">
        <v>50</v>
      </c>
      <c r="BA17" s="208">
        <v>50</v>
      </c>
      <c r="BB17" s="208">
        <v>0</v>
      </c>
      <c r="BC17" s="208">
        <v>50</v>
      </c>
      <c r="BD17" s="208">
        <v>50</v>
      </c>
      <c r="BE17" s="208">
        <v>0</v>
      </c>
      <c r="BF17" s="208">
        <v>50</v>
      </c>
      <c r="BG17" s="208">
        <v>50</v>
      </c>
      <c r="BH17" s="208">
        <v>0</v>
      </c>
      <c r="BI17" s="208">
        <v>50</v>
      </c>
      <c r="BJ17" s="208">
        <v>50</v>
      </c>
      <c r="BK17" s="208">
        <v>0</v>
      </c>
      <c r="BL17" s="208">
        <v>50</v>
      </c>
      <c r="BM17" s="208">
        <v>50</v>
      </c>
      <c r="BN17" s="208">
        <v>0</v>
      </c>
      <c r="BO17" s="208">
        <v>50</v>
      </c>
      <c r="BP17" s="208">
        <v>50</v>
      </c>
      <c r="BQ17" s="208">
        <v>0</v>
      </c>
      <c r="BR17" s="208">
        <v>50</v>
      </c>
      <c r="BS17" s="208">
        <v>50</v>
      </c>
      <c r="BT17" s="208">
        <v>0</v>
      </c>
      <c r="BU17" s="208">
        <v>50</v>
      </c>
      <c r="BV17" s="208">
        <v>50</v>
      </c>
      <c r="BW17" s="208">
        <v>0</v>
      </c>
      <c r="BX17" s="208">
        <v>50</v>
      </c>
      <c r="BY17" s="208">
        <v>50</v>
      </c>
      <c r="BZ17" s="208">
        <v>0</v>
      </c>
      <c r="CA17" s="208">
        <v>50</v>
      </c>
      <c r="CB17" s="208">
        <v>50</v>
      </c>
      <c r="CC17" s="208">
        <v>0</v>
      </c>
      <c r="CD17" s="208">
        <v>50</v>
      </c>
      <c r="CE17" s="208">
        <v>50</v>
      </c>
      <c r="CF17" s="208">
        <v>0</v>
      </c>
      <c r="CG17" s="208">
        <v>50</v>
      </c>
      <c r="CH17" s="208">
        <v>50</v>
      </c>
      <c r="CI17" s="208">
        <v>0</v>
      </c>
      <c r="CJ17" s="208">
        <v>50</v>
      </c>
      <c r="CK17" s="208">
        <v>50</v>
      </c>
      <c r="CL17" s="208">
        <v>0</v>
      </c>
      <c r="CM17" s="208">
        <v>50</v>
      </c>
      <c r="CN17" s="208">
        <v>50</v>
      </c>
      <c r="CO17" s="208">
        <v>0</v>
      </c>
      <c r="CP17" s="208">
        <v>50</v>
      </c>
      <c r="CQ17" s="208">
        <v>50</v>
      </c>
      <c r="CR17" s="208">
        <v>0</v>
      </c>
      <c r="CS17" s="208">
        <v>50</v>
      </c>
      <c r="CT17" s="208">
        <v>50</v>
      </c>
      <c r="CU17" s="208">
        <v>0</v>
      </c>
      <c r="CV17" s="208">
        <v>50</v>
      </c>
      <c r="CW17" s="208">
        <v>50</v>
      </c>
      <c r="CX17" s="208">
        <v>0</v>
      </c>
      <c r="CY17" s="208">
        <v>50</v>
      </c>
      <c r="CZ17" s="208">
        <v>50</v>
      </c>
      <c r="DA17" s="208">
        <v>0</v>
      </c>
      <c r="DB17" s="208">
        <v>50</v>
      </c>
      <c r="DC17" s="208">
        <v>50</v>
      </c>
      <c r="DD17" s="208">
        <v>0</v>
      </c>
      <c r="DE17" s="208">
        <v>50</v>
      </c>
      <c r="DF17" s="208">
        <v>50</v>
      </c>
      <c r="DG17" s="208">
        <v>0</v>
      </c>
      <c r="DH17" s="208">
        <v>50</v>
      </c>
      <c r="DI17" s="208">
        <v>50</v>
      </c>
      <c r="DJ17" s="208">
        <v>0</v>
      </c>
      <c r="DK17" s="208">
        <v>50</v>
      </c>
      <c r="DL17" s="208">
        <v>50</v>
      </c>
      <c r="DM17" s="208">
        <v>0</v>
      </c>
      <c r="DN17" s="208">
        <v>50</v>
      </c>
      <c r="DO17" s="208">
        <v>50</v>
      </c>
      <c r="DP17" s="208">
        <v>0</v>
      </c>
      <c r="DQ17" s="208">
        <v>50</v>
      </c>
      <c r="DR17" s="208">
        <v>50</v>
      </c>
      <c r="DS17" s="208">
        <v>0</v>
      </c>
      <c r="DT17" s="208">
        <v>50</v>
      </c>
      <c r="DU17" s="208">
        <v>50</v>
      </c>
      <c r="DV17" s="208">
        <v>0</v>
      </c>
      <c r="DW17" s="208">
        <v>50</v>
      </c>
      <c r="DX17" s="208">
        <v>50</v>
      </c>
      <c r="DY17" s="208">
        <v>0</v>
      </c>
      <c r="DZ17" s="208">
        <v>50</v>
      </c>
      <c r="EA17" s="208">
        <v>50</v>
      </c>
      <c r="EB17" s="208">
        <v>0</v>
      </c>
      <c r="EC17" s="208">
        <v>50</v>
      </c>
      <c r="ED17" s="208">
        <v>50</v>
      </c>
      <c r="EE17" s="208">
        <v>0</v>
      </c>
      <c r="EF17" s="208">
        <v>50</v>
      </c>
      <c r="EG17" s="208">
        <v>50</v>
      </c>
      <c r="EH17" s="208">
        <v>0</v>
      </c>
      <c r="EI17" s="208">
        <v>50</v>
      </c>
      <c r="EJ17" s="208">
        <v>50</v>
      </c>
      <c r="EK17" s="208">
        <v>0</v>
      </c>
      <c r="EL17" s="208">
        <v>50</v>
      </c>
      <c r="EM17" s="208">
        <v>50</v>
      </c>
      <c r="EN17" s="208">
        <v>0</v>
      </c>
      <c r="EO17" s="208">
        <v>50</v>
      </c>
      <c r="EP17" s="208">
        <v>50</v>
      </c>
      <c r="EQ17" s="208">
        <v>0</v>
      </c>
      <c r="ER17" s="208">
        <v>50</v>
      </c>
      <c r="ES17" s="208">
        <v>50</v>
      </c>
      <c r="ET17" s="208">
        <v>0</v>
      </c>
      <c r="EU17" s="208">
        <v>50</v>
      </c>
      <c r="EV17" s="208">
        <v>50</v>
      </c>
      <c r="EW17" s="208">
        <v>0</v>
      </c>
      <c r="EX17" s="208">
        <v>50</v>
      </c>
      <c r="EY17" s="208">
        <v>50</v>
      </c>
      <c r="EZ17" s="208">
        <v>0</v>
      </c>
      <c r="FA17" s="208">
        <v>50</v>
      </c>
      <c r="FB17" s="208">
        <v>50</v>
      </c>
      <c r="FC17" s="208">
        <v>0</v>
      </c>
      <c r="FD17" s="208">
        <v>50</v>
      </c>
      <c r="FE17" s="208">
        <v>50</v>
      </c>
      <c r="FF17" s="208">
        <v>0</v>
      </c>
      <c r="FG17" s="208">
        <v>50</v>
      </c>
      <c r="FH17" s="208">
        <v>50</v>
      </c>
      <c r="FI17" s="208">
        <v>0</v>
      </c>
      <c r="FJ17" s="208">
        <v>50</v>
      </c>
      <c r="FK17" s="208">
        <v>50</v>
      </c>
      <c r="FL17" s="208">
        <v>0</v>
      </c>
      <c r="FM17" s="208">
        <v>50</v>
      </c>
      <c r="FN17" s="208">
        <v>50</v>
      </c>
      <c r="FO17" s="208">
        <v>0</v>
      </c>
      <c r="FP17" s="208">
        <v>50</v>
      </c>
      <c r="FQ17" s="208">
        <v>50</v>
      </c>
      <c r="FR17" s="208">
        <v>0</v>
      </c>
      <c r="FS17" s="208">
        <v>50</v>
      </c>
      <c r="FT17" s="208">
        <v>50</v>
      </c>
      <c r="FU17" s="208">
        <v>0</v>
      </c>
      <c r="FV17" s="208">
        <v>50</v>
      </c>
      <c r="FW17" s="208">
        <v>50</v>
      </c>
      <c r="FX17" s="208">
        <v>0</v>
      </c>
      <c r="FY17" s="208">
        <v>50</v>
      </c>
      <c r="FZ17" s="208">
        <v>50</v>
      </c>
      <c r="GA17" s="208">
        <v>0</v>
      </c>
      <c r="GB17" s="208">
        <v>50</v>
      </c>
      <c r="GC17" s="208">
        <v>50</v>
      </c>
      <c r="GD17" s="208">
        <v>0</v>
      </c>
      <c r="GE17" s="208">
        <v>50</v>
      </c>
      <c r="GF17" s="208">
        <v>50</v>
      </c>
      <c r="GG17" s="208">
        <v>0</v>
      </c>
      <c r="GH17" s="208">
        <v>50</v>
      </c>
      <c r="GI17" s="208">
        <v>50</v>
      </c>
      <c r="GJ17" s="208">
        <v>0</v>
      </c>
      <c r="GK17" s="208">
        <v>50</v>
      </c>
      <c r="GL17" s="208">
        <v>50</v>
      </c>
      <c r="GM17" s="208">
        <v>0</v>
      </c>
      <c r="GN17" s="208">
        <v>50</v>
      </c>
      <c r="GO17" s="208">
        <v>50</v>
      </c>
      <c r="GP17" s="208">
        <v>0</v>
      </c>
      <c r="GQ17" s="208">
        <v>50</v>
      </c>
      <c r="GR17" s="208">
        <v>50</v>
      </c>
    </row>
    <row r="19" spans="1:200" ht="25.5" x14ac:dyDescent="0.25">
      <c r="A19" s="200"/>
      <c r="B19" s="209" t="s">
        <v>1421</v>
      </c>
      <c r="C19" s="200"/>
      <c r="D19" s="200"/>
      <c r="E19" s="200"/>
      <c r="F19" s="200"/>
      <c r="G19" s="200"/>
      <c r="H19" s="200"/>
      <c r="I19" s="200"/>
      <c r="J19" s="200"/>
      <c r="K19" s="200"/>
      <c r="L19" s="200"/>
      <c r="M19" s="200"/>
      <c r="N19" s="200"/>
      <c r="O19" s="200"/>
      <c r="P19" s="200"/>
      <c r="Q19" s="200"/>
      <c r="R19" s="200"/>
      <c r="S19" s="200"/>
      <c r="T19" s="200"/>
      <c r="U19" s="200"/>
      <c r="V19" s="200"/>
      <c r="W19" s="200"/>
      <c r="X19" s="200"/>
      <c r="Y19" s="200"/>
      <c r="Z19" s="200"/>
      <c r="AA19" s="200"/>
      <c r="AB19" s="200"/>
      <c r="AC19" s="200"/>
      <c r="AD19" s="200"/>
      <c r="AE19" s="200"/>
      <c r="AF19" s="200"/>
      <c r="AG19" s="200"/>
      <c r="AH19" s="200"/>
      <c r="AI19" s="200"/>
      <c r="AJ19" s="200"/>
      <c r="AK19" s="200"/>
      <c r="AL19" s="200"/>
      <c r="AM19" s="200"/>
      <c r="AN19" s="200"/>
      <c r="AO19" s="200"/>
      <c r="AP19" s="200"/>
      <c r="AQ19" s="200"/>
      <c r="AR19" s="200"/>
      <c r="AS19" s="200"/>
      <c r="AT19" s="200"/>
      <c r="AU19" s="200"/>
      <c r="AV19" s="200"/>
      <c r="AW19" s="200"/>
      <c r="AX19" s="200"/>
      <c r="AY19" s="200"/>
      <c r="AZ19" s="200"/>
      <c r="BA19" s="200"/>
      <c r="BB19" s="200"/>
      <c r="BC19" s="200"/>
      <c r="BD19" s="200"/>
      <c r="BE19" s="200"/>
      <c r="BF19" s="200"/>
      <c r="BG19" s="200"/>
      <c r="BH19" s="200"/>
      <c r="BI19" s="200"/>
      <c r="BJ19" s="200"/>
      <c r="BK19" s="200"/>
      <c r="BL19" s="200"/>
      <c r="BM19" s="200"/>
      <c r="BN19" s="200"/>
      <c r="BO19" s="200"/>
      <c r="BP19" s="200"/>
      <c r="BQ19" s="200"/>
      <c r="BR19" s="200"/>
      <c r="BS19" s="200"/>
      <c r="BT19" s="200"/>
      <c r="BU19" s="200"/>
      <c r="BV19" s="200"/>
      <c r="BW19" s="200"/>
      <c r="BX19" s="200"/>
      <c r="BY19" s="200"/>
      <c r="BZ19" s="200"/>
      <c r="CA19" s="200"/>
      <c r="CB19" s="200"/>
      <c r="CC19" s="200"/>
      <c r="CD19" s="200"/>
      <c r="CE19" s="200"/>
      <c r="CF19" s="200"/>
      <c r="CG19" s="200"/>
      <c r="CH19" s="200"/>
      <c r="CI19" s="200"/>
      <c r="CJ19" s="200"/>
      <c r="CK19" s="200"/>
      <c r="CL19" s="200"/>
      <c r="CM19" s="200"/>
      <c r="CN19" s="200"/>
      <c r="CO19" s="200"/>
      <c r="CP19" s="200"/>
      <c r="CQ19" s="200"/>
      <c r="CR19" s="200"/>
      <c r="CS19" s="200"/>
      <c r="CT19" s="200"/>
      <c r="CU19" s="200"/>
      <c r="CV19" s="200"/>
      <c r="CW19" s="200"/>
      <c r="CX19" s="200"/>
      <c r="CY19" s="200"/>
      <c r="CZ19" s="200"/>
      <c r="DA19" s="200"/>
      <c r="DB19" s="200"/>
      <c r="DC19" s="200"/>
      <c r="DD19" s="200"/>
      <c r="DE19" s="200"/>
      <c r="DF19" s="200"/>
      <c r="DG19" s="200"/>
      <c r="DH19" s="200"/>
      <c r="DI19" s="200"/>
      <c r="DJ19" s="200"/>
      <c r="DK19" s="200"/>
      <c r="DL19" s="200"/>
      <c r="DM19" s="200"/>
      <c r="DN19" s="200"/>
      <c r="DO19" s="200"/>
      <c r="DP19" s="200"/>
      <c r="DQ19" s="200"/>
      <c r="DR19" s="200"/>
      <c r="DS19" s="200"/>
      <c r="DT19" s="200"/>
      <c r="DU19" s="200"/>
      <c r="DV19" s="200"/>
      <c r="DW19" s="200"/>
      <c r="DX19" s="200"/>
      <c r="DY19" s="200"/>
      <c r="DZ19" s="200"/>
      <c r="EA19" s="200"/>
      <c r="EB19" s="200"/>
      <c r="EC19" s="200"/>
      <c r="ED19" s="200"/>
      <c r="EE19" s="200"/>
      <c r="EF19" s="200"/>
      <c r="EG19" s="200"/>
      <c r="EH19" s="200"/>
      <c r="EI19" s="200"/>
      <c r="EJ19" s="200"/>
      <c r="EK19" s="200"/>
      <c r="EL19" s="200"/>
      <c r="EM19" s="200"/>
      <c r="EN19" s="200"/>
      <c r="EO19" s="200"/>
      <c r="EP19" s="200"/>
      <c r="EQ19" s="200"/>
      <c r="ER19" s="200"/>
      <c r="ES19" s="200"/>
      <c r="ET19" s="200"/>
      <c r="EU19" s="200"/>
      <c r="EV19" s="200"/>
      <c r="EW19" s="200"/>
      <c r="EX19" s="200"/>
      <c r="EY19" s="200"/>
      <c r="EZ19" s="200"/>
      <c r="FA19" s="200"/>
      <c r="FB19" s="200"/>
      <c r="FC19" s="200"/>
      <c r="FD19" s="200"/>
      <c r="FE19" s="200"/>
      <c r="FF19" s="200"/>
      <c r="FG19" s="200"/>
      <c r="FH19" s="200"/>
      <c r="FI19" s="200"/>
      <c r="FJ19" s="200"/>
      <c r="FK19" s="200"/>
      <c r="FL19" s="200"/>
      <c r="FM19" s="200"/>
      <c r="FN19" s="200"/>
      <c r="FO19" s="200"/>
      <c r="FP19" s="200"/>
      <c r="FQ19" s="200"/>
      <c r="FR19" s="200"/>
      <c r="FS19" s="200"/>
      <c r="FT19" s="200"/>
      <c r="FU19" s="200"/>
      <c r="FV19" s="200"/>
      <c r="FW19" s="200"/>
      <c r="FX19" s="200"/>
      <c r="FY19" s="200"/>
      <c r="FZ19" s="200"/>
      <c r="GA19" s="200"/>
      <c r="GB19" s="200"/>
      <c r="GC19" s="200"/>
      <c r="GD19" s="200"/>
      <c r="GE19" s="200"/>
      <c r="GF19" s="200"/>
      <c r="GG19" s="200"/>
      <c r="GH19" s="200"/>
      <c r="GI19" s="200"/>
      <c r="GJ19" s="200"/>
      <c r="GK19" s="200"/>
      <c r="GL19" s="200"/>
      <c r="GM19" s="200"/>
      <c r="GN19" s="200"/>
      <c r="GO19" s="200"/>
      <c r="GP19" s="200"/>
      <c r="GQ19" s="200"/>
      <c r="GR19" s="200"/>
    </row>
    <row r="20" spans="1:200" x14ac:dyDescent="0.25">
      <c r="A20" s="200"/>
      <c r="B20" s="203" t="s">
        <v>753</v>
      </c>
      <c r="C20" s="203" t="s">
        <v>776</v>
      </c>
      <c r="D20" s="199">
        <v>0</v>
      </c>
      <c r="E20" s="203">
        <v>0</v>
      </c>
      <c r="F20" s="200"/>
      <c r="G20" s="200"/>
      <c r="H20" s="200"/>
      <c r="I20" s="200"/>
      <c r="J20" s="200"/>
      <c r="K20" s="200"/>
      <c r="L20" s="200"/>
      <c r="M20" s="200"/>
      <c r="N20" s="200"/>
      <c r="O20" s="200"/>
      <c r="P20" s="200"/>
      <c r="Q20" s="200"/>
      <c r="R20" s="200"/>
      <c r="S20" s="200"/>
      <c r="T20" s="200"/>
      <c r="U20" s="200"/>
      <c r="V20" s="200"/>
      <c r="W20" s="200"/>
      <c r="X20" s="200"/>
      <c r="Y20" s="200"/>
      <c r="Z20" s="200"/>
      <c r="AA20" s="200"/>
      <c r="AB20" s="200"/>
      <c r="AC20" s="200"/>
      <c r="AD20" s="200"/>
      <c r="AE20" s="200"/>
      <c r="AF20" s="200"/>
      <c r="AG20" s="200"/>
      <c r="AH20" s="200"/>
      <c r="AI20" s="200"/>
      <c r="AJ20" s="200"/>
      <c r="AK20" s="200"/>
      <c r="AL20" s="200"/>
      <c r="AM20" s="200"/>
      <c r="AN20" s="200"/>
      <c r="AO20" s="200"/>
      <c r="AP20" s="200"/>
      <c r="AQ20" s="200"/>
      <c r="AR20" s="200"/>
      <c r="AS20" s="200"/>
      <c r="AT20" s="200"/>
      <c r="AU20" s="200"/>
      <c r="AV20" s="200"/>
      <c r="AW20" s="200"/>
      <c r="AX20" s="200"/>
      <c r="AY20" s="200"/>
      <c r="AZ20" s="200"/>
      <c r="BA20" s="200"/>
      <c r="BB20" s="200"/>
      <c r="BC20" s="200"/>
      <c r="BD20" s="200"/>
      <c r="BE20" s="200"/>
      <c r="BF20" s="200"/>
      <c r="BG20" s="200"/>
      <c r="BH20" s="200"/>
      <c r="BI20" s="200"/>
      <c r="BJ20" s="200"/>
      <c r="BK20" s="200"/>
      <c r="BL20" s="200"/>
      <c r="BM20" s="200"/>
      <c r="BN20" s="200"/>
      <c r="BO20" s="200"/>
      <c r="BP20" s="200"/>
      <c r="BQ20" s="200"/>
      <c r="BR20" s="200"/>
      <c r="BS20" s="200"/>
      <c r="BT20" s="200"/>
      <c r="BU20" s="200"/>
      <c r="BV20" s="200"/>
      <c r="BW20" s="200"/>
      <c r="BX20" s="200"/>
      <c r="BY20" s="200"/>
      <c r="BZ20" s="200"/>
      <c r="CA20" s="200"/>
      <c r="CB20" s="200"/>
      <c r="CC20" s="200"/>
      <c r="CD20" s="200"/>
      <c r="CE20" s="200"/>
      <c r="CF20" s="200"/>
      <c r="CG20" s="200"/>
      <c r="CH20" s="200"/>
      <c r="CI20" s="200"/>
      <c r="CJ20" s="200"/>
      <c r="CK20" s="200"/>
      <c r="CL20" s="200"/>
      <c r="CM20" s="200"/>
      <c r="CN20" s="200"/>
      <c r="CO20" s="200"/>
      <c r="CP20" s="200"/>
      <c r="CQ20" s="200"/>
      <c r="CR20" s="200"/>
      <c r="CS20" s="200"/>
      <c r="CT20" s="200"/>
      <c r="CU20" s="200"/>
      <c r="CV20" s="200"/>
      <c r="CW20" s="200"/>
      <c r="CX20" s="200"/>
      <c r="CY20" s="200"/>
      <c r="CZ20" s="200"/>
      <c r="DA20" s="200"/>
      <c r="DB20" s="200"/>
      <c r="DC20" s="200"/>
      <c r="DD20" s="200"/>
      <c r="DE20" s="200"/>
      <c r="DF20" s="200"/>
      <c r="DG20" s="200"/>
      <c r="DH20" s="200"/>
      <c r="DI20" s="200"/>
      <c r="DJ20" s="200"/>
      <c r="DK20" s="200"/>
      <c r="DL20" s="200"/>
      <c r="DM20" s="200"/>
      <c r="DN20" s="200"/>
      <c r="DO20" s="200"/>
      <c r="DP20" s="200"/>
      <c r="DQ20" s="200"/>
      <c r="DR20" s="200"/>
      <c r="DS20" s="200"/>
      <c r="DT20" s="200"/>
      <c r="DU20" s="200"/>
      <c r="DV20" s="200"/>
      <c r="DW20" s="200"/>
      <c r="DX20" s="200"/>
      <c r="DY20" s="200"/>
      <c r="DZ20" s="200"/>
      <c r="EA20" s="200"/>
      <c r="EB20" s="200"/>
      <c r="EC20" s="200"/>
      <c r="ED20" s="200"/>
      <c r="EE20" s="200"/>
      <c r="EF20" s="200"/>
      <c r="EG20" s="200"/>
      <c r="EH20" s="200"/>
      <c r="EI20" s="200"/>
      <c r="EJ20" s="200"/>
      <c r="EK20" s="200"/>
      <c r="EL20" s="200"/>
      <c r="EM20" s="200"/>
      <c r="EN20" s="200"/>
      <c r="EO20" s="200"/>
      <c r="EP20" s="200"/>
      <c r="EQ20" s="200"/>
      <c r="ER20" s="200"/>
      <c r="ES20" s="200"/>
      <c r="ET20" s="200"/>
      <c r="EU20" s="200"/>
      <c r="EV20" s="200"/>
      <c r="EW20" s="200"/>
      <c r="EX20" s="200"/>
      <c r="EY20" s="200"/>
      <c r="EZ20" s="200"/>
      <c r="FA20" s="200"/>
      <c r="FB20" s="200"/>
      <c r="FC20" s="200"/>
      <c r="FD20" s="200"/>
      <c r="FE20" s="200"/>
      <c r="FF20" s="200"/>
      <c r="FG20" s="200"/>
      <c r="FH20" s="200"/>
      <c r="FI20" s="200"/>
      <c r="FJ20" s="200"/>
      <c r="FK20" s="200"/>
      <c r="FL20" s="200"/>
      <c r="FM20" s="200"/>
      <c r="FN20" s="200"/>
      <c r="FO20" s="200"/>
      <c r="FP20" s="200"/>
      <c r="FQ20" s="200"/>
      <c r="FR20" s="200"/>
      <c r="FS20" s="200"/>
      <c r="FT20" s="200"/>
      <c r="FU20" s="200"/>
      <c r="FV20" s="200"/>
      <c r="FW20" s="200"/>
      <c r="FX20" s="200"/>
      <c r="FY20" s="200"/>
      <c r="FZ20" s="200"/>
      <c r="GA20" s="200"/>
      <c r="GB20" s="200"/>
      <c r="GC20" s="200"/>
      <c r="GD20" s="200"/>
      <c r="GE20" s="200"/>
      <c r="GF20" s="200"/>
      <c r="GG20" s="200"/>
      <c r="GH20" s="200"/>
      <c r="GI20" s="200"/>
      <c r="GJ20" s="200"/>
      <c r="GK20" s="200"/>
      <c r="GL20" s="200"/>
      <c r="GM20" s="200"/>
      <c r="GN20" s="200"/>
      <c r="GO20" s="200"/>
      <c r="GP20" s="200"/>
      <c r="GQ20" s="200"/>
      <c r="GR20" s="200"/>
    </row>
    <row r="21" spans="1:200" x14ac:dyDescent="0.25">
      <c r="A21" s="200"/>
      <c r="B21" s="203" t="s">
        <v>755</v>
      </c>
      <c r="C21" s="203" t="s">
        <v>776</v>
      </c>
      <c r="D21" s="199">
        <v>50</v>
      </c>
      <c r="E21" s="203">
        <v>1</v>
      </c>
      <c r="F21" s="200"/>
      <c r="G21" s="200"/>
      <c r="H21" s="200"/>
      <c r="I21" s="200"/>
      <c r="J21" s="200"/>
      <c r="K21" s="200"/>
      <c r="L21" s="200"/>
      <c r="M21" s="200"/>
      <c r="N21" s="200"/>
      <c r="O21" s="200"/>
      <c r="P21" s="200"/>
      <c r="Q21" s="200"/>
      <c r="R21" s="200"/>
      <c r="S21" s="200"/>
      <c r="T21" s="200"/>
      <c r="U21" s="200"/>
      <c r="V21" s="200"/>
      <c r="W21" s="200"/>
      <c r="X21" s="200"/>
      <c r="Y21" s="200"/>
      <c r="Z21" s="200"/>
      <c r="AA21" s="200"/>
      <c r="AB21" s="200"/>
      <c r="AC21" s="200"/>
      <c r="AD21" s="200"/>
      <c r="AE21" s="200"/>
      <c r="AF21" s="200"/>
      <c r="AG21" s="200"/>
      <c r="AH21" s="200"/>
      <c r="AI21" s="200"/>
      <c r="AJ21" s="200"/>
      <c r="AK21" s="200"/>
      <c r="AL21" s="200"/>
      <c r="AM21" s="200"/>
      <c r="AN21" s="200"/>
      <c r="AO21" s="200"/>
      <c r="AP21" s="200"/>
      <c r="AQ21" s="200"/>
      <c r="AR21" s="200"/>
      <c r="AS21" s="200"/>
      <c r="AT21" s="200"/>
      <c r="AU21" s="200"/>
      <c r="AV21" s="200"/>
      <c r="AW21" s="200"/>
      <c r="AX21" s="200"/>
      <c r="AY21" s="200"/>
      <c r="AZ21" s="200"/>
      <c r="BA21" s="200"/>
      <c r="BB21" s="200"/>
      <c r="BC21" s="200"/>
      <c r="BD21" s="200"/>
      <c r="BE21" s="200"/>
      <c r="BF21" s="200"/>
      <c r="BG21" s="200"/>
      <c r="BH21" s="200"/>
      <c r="BI21" s="200"/>
      <c r="BJ21" s="200"/>
      <c r="BK21" s="200"/>
      <c r="BL21" s="200"/>
      <c r="BM21" s="200"/>
      <c r="BN21" s="200"/>
      <c r="BO21" s="200"/>
      <c r="BP21" s="200"/>
      <c r="BQ21" s="200"/>
      <c r="BR21" s="200"/>
      <c r="BS21" s="200"/>
      <c r="BT21" s="200"/>
      <c r="BU21" s="200"/>
      <c r="BV21" s="200"/>
      <c r="BW21" s="200"/>
      <c r="BX21" s="200"/>
      <c r="BY21" s="200"/>
      <c r="BZ21" s="200"/>
      <c r="CA21" s="200"/>
      <c r="CB21" s="200"/>
      <c r="CC21" s="200"/>
      <c r="CD21" s="200"/>
      <c r="CE21" s="200"/>
      <c r="CF21" s="200"/>
      <c r="CG21" s="200"/>
      <c r="CH21" s="200"/>
      <c r="CI21" s="200"/>
      <c r="CJ21" s="200"/>
      <c r="CK21" s="200"/>
      <c r="CL21" s="200"/>
      <c r="CM21" s="200"/>
      <c r="CN21" s="200"/>
      <c r="CO21" s="200"/>
      <c r="CP21" s="200"/>
      <c r="CQ21" s="200"/>
      <c r="CR21" s="200"/>
      <c r="CS21" s="200"/>
      <c r="CT21" s="200"/>
      <c r="CU21" s="200"/>
      <c r="CV21" s="200"/>
      <c r="CW21" s="200"/>
      <c r="CX21" s="200"/>
      <c r="CY21" s="200"/>
      <c r="CZ21" s="200"/>
      <c r="DA21" s="200"/>
      <c r="DB21" s="200"/>
      <c r="DC21" s="200"/>
      <c r="DD21" s="200"/>
      <c r="DE21" s="200"/>
      <c r="DF21" s="200"/>
      <c r="DG21" s="200"/>
      <c r="DH21" s="200"/>
      <c r="DI21" s="200"/>
      <c r="DJ21" s="200"/>
      <c r="DK21" s="200"/>
      <c r="DL21" s="200"/>
      <c r="DM21" s="200"/>
      <c r="DN21" s="200"/>
      <c r="DO21" s="200"/>
      <c r="DP21" s="200"/>
      <c r="DQ21" s="200"/>
      <c r="DR21" s="200"/>
      <c r="DS21" s="200"/>
      <c r="DT21" s="200"/>
      <c r="DU21" s="200"/>
      <c r="DV21" s="200"/>
      <c r="DW21" s="200"/>
      <c r="DX21" s="200"/>
      <c r="DY21" s="200"/>
      <c r="DZ21" s="200"/>
      <c r="EA21" s="200"/>
      <c r="EB21" s="200"/>
      <c r="EC21" s="200"/>
      <c r="ED21" s="200"/>
      <c r="EE21" s="200"/>
      <c r="EF21" s="200"/>
      <c r="EG21" s="200"/>
      <c r="EH21" s="200"/>
      <c r="EI21" s="200"/>
      <c r="EJ21" s="200"/>
      <c r="EK21" s="200"/>
      <c r="EL21" s="200"/>
      <c r="EM21" s="200"/>
      <c r="EN21" s="200"/>
      <c r="EO21" s="200"/>
      <c r="EP21" s="200"/>
      <c r="EQ21" s="200"/>
      <c r="ER21" s="200"/>
      <c r="ES21" s="200"/>
      <c r="ET21" s="200"/>
      <c r="EU21" s="200"/>
      <c r="EV21" s="200"/>
      <c r="EW21" s="200"/>
      <c r="EX21" s="200"/>
      <c r="EY21" s="200"/>
      <c r="EZ21" s="200"/>
      <c r="FA21" s="200"/>
      <c r="FB21" s="200"/>
      <c r="FC21" s="200"/>
      <c r="FD21" s="200"/>
      <c r="FE21" s="200"/>
      <c r="FF21" s="200"/>
      <c r="FG21" s="200"/>
      <c r="FH21" s="200"/>
      <c r="FI21" s="200"/>
      <c r="FJ21" s="200"/>
      <c r="FK21" s="200"/>
      <c r="FL21" s="200"/>
      <c r="FM21" s="200"/>
      <c r="FN21" s="200"/>
      <c r="FO21" s="200"/>
      <c r="FP21" s="200"/>
      <c r="FQ21" s="200"/>
      <c r="FR21" s="200"/>
      <c r="FS21" s="200"/>
      <c r="FT21" s="200"/>
      <c r="FU21" s="200"/>
      <c r="FV21" s="200"/>
      <c r="FW21" s="200"/>
      <c r="FX21" s="200"/>
      <c r="FY21" s="200"/>
      <c r="FZ21" s="200"/>
      <c r="GA21" s="200"/>
      <c r="GB21" s="200"/>
      <c r="GC21" s="200"/>
      <c r="GD21" s="200"/>
      <c r="GE21" s="200"/>
      <c r="GF21" s="200"/>
      <c r="GG21" s="200"/>
      <c r="GH21" s="200"/>
      <c r="GI21" s="200"/>
      <c r="GJ21" s="200"/>
      <c r="GK21" s="200"/>
      <c r="GL21" s="200"/>
      <c r="GM21" s="200"/>
      <c r="GN21" s="200"/>
      <c r="GO21" s="200"/>
      <c r="GP21" s="200"/>
      <c r="GQ21" s="200"/>
      <c r="GR21" s="200"/>
    </row>
    <row r="22" spans="1:200" x14ac:dyDescent="0.25">
      <c r="A22" s="200"/>
      <c r="B22" s="203" t="s">
        <v>756</v>
      </c>
      <c r="C22" s="203" t="s">
        <v>776</v>
      </c>
      <c r="D22" s="199">
        <v>50</v>
      </c>
      <c r="E22" s="203">
        <v>1</v>
      </c>
      <c r="F22" s="200"/>
      <c r="G22" s="200"/>
      <c r="H22" s="200"/>
      <c r="I22" s="200"/>
      <c r="J22" s="200"/>
      <c r="K22" s="200"/>
      <c r="L22" s="200"/>
      <c r="M22" s="200"/>
      <c r="N22" s="200"/>
      <c r="O22" s="200"/>
      <c r="P22" s="200"/>
      <c r="Q22" s="200"/>
      <c r="R22" s="200"/>
      <c r="S22" s="200"/>
      <c r="T22" s="200"/>
      <c r="U22" s="200"/>
      <c r="V22" s="200"/>
      <c r="W22" s="200"/>
      <c r="X22" s="200"/>
      <c r="Y22" s="200"/>
      <c r="Z22" s="200"/>
      <c r="AA22" s="200"/>
      <c r="AB22" s="200"/>
      <c r="AC22" s="200"/>
      <c r="AD22" s="200"/>
      <c r="AE22" s="200"/>
      <c r="AF22" s="200"/>
      <c r="AG22" s="200"/>
      <c r="AH22" s="200"/>
      <c r="AI22" s="200"/>
      <c r="AJ22" s="200"/>
      <c r="AK22" s="200"/>
      <c r="AL22" s="200"/>
      <c r="AM22" s="200"/>
      <c r="AN22" s="200"/>
      <c r="AO22" s="200"/>
      <c r="AP22" s="200"/>
      <c r="AQ22" s="200"/>
      <c r="AR22" s="200"/>
      <c r="AS22" s="200"/>
      <c r="AT22" s="200"/>
      <c r="AU22" s="200"/>
      <c r="AV22" s="200"/>
      <c r="AW22" s="200"/>
      <c r="AX22" s="200"/>
      <c r="AY22" s="200"/>
      <c r="AZ22" s="200"/>
      <c r="BA22" s="200"/>
      <c r="BB22" s="200"/>
      <c r="BC22" s="200"/>
      <c r="BD22" s="200"/>
      <c r="BE22" s="200"/>
      <c r="BF22" s="200"/>
      <c r="BG22" s="200"/>
      <c r="BH22" s="200"/>
      <c r="BI22" s="200"/>
      <c r="BJ22" s="200"/>
      <c r="BK22" s="200"/>
      <c r="BL22" s="200"/>
      <c r="BM22" s="200"/>
      <c r="BN22" s="200"/>
      <c r="BO22" s="200"/>
      <c r="BP22" s="200"/>
      <c r="BQ22" s="200"/>
      <c r="BR22" s="200"/>
      <c r="BS22" s="200"/>
      <c r="BT22" s="200"/>
      <c r="BU22" s="200"/>
      <c r="BV22" s="200"/>
      <c r="BW22" s="200"/>
      <c r="BX22" s="200"/>
      <c r="BY22" s="200"/>
      <c r="BZ22" s="200"/>
      <c r="CA22" s="200"/>
      <c r="CB22" s="200"/>
      <c r="CC22" s="200"/>
      <c r="CD22" s="200"/>
      <c r="CE22" s="200"/>
      <c r="CF22" s="200"/>
      <c r="CG22" s="200"/>
      <c r="CH22" s="200"/>
      <c r="CI22" s="200"/>
      <c r="CJ22" s="200"/>
      <c r="CK22" s="200"/>
      <c r="CL22" s="200"/>
      <c r="CM22" s="200"/>
      <c r="CN22" s="200"/>
      <c r="CO22" s="200"/>
      <c r="CP22" s="200"/>
      <c r="CQ22" s="200"/>
      <c r="CR22" s="200"/>
      <c r="CS22" s="200"/>
      <c r="CT22" s="200"/>
      <c r="CU22" s="200"/>
      <c r="CV22" s="200"/>
      <c r="CW22" s="200"/>
      <c r="CX22" s="200"/>
      <c r="CY22" s="200"/>
      <c r="CZ22" s="200"/>
      <c r="DA22" s="200"/>
      <c r="DB22" s="200"/>
      <c r="DC22" s="200"/>
      <c r="DD22" s="200"/>
      <c r="DE22" s="200"/>
      <c r="DF22" s="200"/>
      <c r="DG22" s="200"/>
      <c r="DH22" s="200"/>
      <c r="DI22" s="200"/>
      <c r="DJ22" s="200"/>
      <c r="DK22" s="200"/>
      <c r="DL22" s="200"/>
      <c r="DM22" s="200"/>
      <c r="DN22" s="200"/>
      <c r="DO22" s="200"/>
      <c r="DP22" s="200"/>
      <c r="DQ22" s="200"/>
      <c r="DR22" s="200"/>
      <c r="DS22" s="200"/>
      <c r="DT22" s="200"/>
      <c r="DU22" s="200"/>
      <c r="DV22" s="200"/>
      <c r="DW22" s="200"/>
      <c r="DX22" s="200"/>
      <c r="DY22" s="200"/>
      <c r="DZ22" s="200"/>
      <c r="EA22" s="200"/>
      <c r="EB22" s="200"/>
      <c r="EC22" s="200"/>
      <c r="ED22" s="200"/>
      <c r="EE22" s="200"/>
      <c r="EF22" s="200"/>
      <c r="EG22" s="200"/>
      <c r="EH22" s="200"/>
      <c r="EI22" s="200"/>
      <c r="EJ22" s="200"/>
      <c r="EK22" s="200"/>
      <c r="EL22" s="200"/>
      <c r="EM22" s="200"/>
      <c r="EN22" s="200"/>
      <c r="EO22" s="200"/>
      <c r="EP22" s="200"/>
      <c r="EQ22" s="200"/>
      <c r="ER22" s="200"/>
      <c r="ES22" s="200"/>
      <c r="ET22" s="200"/>
      <c r="EU22" s="200"/>
      <c r="EV22" s="200"/>
      <c r="EW22" s="200"/>
      <c r="EX22" s="200"/>
      <c r="EY22" s="200"/>
      <c r="EZ22" s="200"/>
      <c r="FA22" s="200"/>
      <c r="FB22" s="200"/>
      <c r="FC22" s="200"/>
      <c r="FD22" s="200"/>
      <c r="FE22" s="200"/>
      <c r="FF22" s="200"/>
      <c r="FG22" s="200"/>
      <c r="FH22" s="200"/>
      <c r="FI22" s="200"/>
      <c r="FJ22" s="200"/>
      <c r="FK22" s="200"/>
      <c r="FL22" s="200"/>
      <c r="FM22" s="200"/>
      <c r="FN22" s="200"/>
      <c r="FO22" s="200"/>
      <c r="FP22" s="200"/>
      <c r="FQ22" s="200"/>
      <c r="FR22" s="200"/>
      <c r="FS22" s="200"/>
      <c r="FT22" s="200"/>
      <c r="FU22" s="200"/>
      <c r="FV22" s="200"/>
      <c r="FW22" s="200"/>
      <c r="FX22" s="200"/>
      <c r="FY22" s="200"/>
      <c r="FZ22" s="200"/>
      <c r="GA22" s="200"/>
      <c r="GB22" s="200"/>
      <c r="GC22" s="200"/>
      <c r="GD22" s="200"/>
      <c r="GE22" s="200"/>
      <c r="GF22" s="200"/>
      <c r="GG22" s="200"/>
      <c r="GH22" s="200"/>
      <c r="GI22" s="200"/>
      <c r="GJ22" s="200"/>
      <c r="GK22" s="200"/>
      <c r="GL22" s="200"/>
      <c r="GM22" s="200"/>
      <c r="GN22" s="200"/>
      <c r="GO22" s="200"/>
      <c r="GP22" s="200"/>
      <c r="GQ22" s="200"/>
      <c r="GR22" s="200"/>
    </row>
    <row r="23" spans="1:200" x14ac:dyDescent="0.25">
      <c r="A23" s="200"/>
      <c r="B23" s="203"/>
      <c r="C23" s="203"/>
      <c r="D23" s="198">
        <v>100</v>
      </c>
      <c r="E23" s="198">
        <v>2</v>
      </c>
      <c r="F23" s="200"/>
      <c r="G23" s="200"/>
      <c r="H23" s="200"/>
      <c r="I23" s="200"/>
      <c r="J23" s="200"/>
      <c r="K23" s="200"/>
      <c r="L23" s="200"/>
      <c r="M23" s="200"/>
      <c r="N23" s="200"/>
      <c r="O23" s="200"/>
      <c r="P23" s="200"/>
      <c r="Q23" s="200"/>
      <c r="R23" s="200"/>
      <c r="S23" s="200"/>
      <c r="T23" s="200"/>
      <c r="U23" s="200"/>
      <c r="V23" s="200"/>
      <c r="W23" s="200"/>
      <c r="X23" s="200"/>
      <c r="Y23" s="200"/>
      <c r="Z23" s="200"/>
      <c r="AA23" s="200"/>
      <c r="AB23" s="200"/>
      <c r="AC23" s="200"/>
      <c r="AD23" s="200"/>
      <c r="AE23" s="200"/>
      <c r="AF23" s="200"/>
      <c r="AG23" s="200"/>
      <c r="AH23" s="200"/>
      <c r="AI23" s="200"/>
      <c r="AJ23" s="200"/>
      <c r="AK23" s="200"/>
      <c r="AL23" s="200"/>
      <c r="AM23" s="200"/>
      <c r="AN23" s="200"/>
      <c r="AO23" s="200"/>
      <c r="AP23" s="200"/>
      <c r="AQ23" s="200"/>
      <c r="AR23" s="200"/>
      <c r="AS23" s="200"/>
      <c r="AT23" s="200"/>
      <c r="AU23" s="200"/>
      <c r="AV23" s="200"/>
      <c r="AW23" s="200"/>
      <c r="AX23" s="200"/>
      <c r="AY23" s="200"/>
      <c r="AZ23" s="200"/>
      <c r="BA23" s="200"/>
      <c r="BB23" s="200"/>
      <c r="BC23" s="200"/>
      <c r="BD23" s="200"/>
      <c r="BE23" s="200"/>
      <c r="BF23" s="200"/>
      <c r="BG23" s="200"/>
      <c r="BH23" s="200"/>
      <c r="BI23" s="200"/>
      <c r="BJ23" s="200"/>
      <c r="BK23" s="200"/>
      <c r="BL23" s="200"/>
      <c r="BM23" s="200"/>
      <c r="BN23" s="200"/>
      <c r="BO23" s="200"/>
      <c r="BP23" s="200"/>
      <c r="BQ23" s="200"/>
      <c r="BR23" s="200"/>
      <c r="BS23" s="200"/>
      <c r="BT23" s="200"/>
      <c r="BU23" s="200"/>
      <c r="BV23" s="200"/>
      <c r="BW23" s="200"/>
      <c r="BX23" s="200"/>
      <c r="BY23" s="200"/>
      <c r="BZ23" s="200"/>
      <c r="CA23" s="200"/>
      <c r="CB23" s="200"/>
      <c r="CC23" s="200"/>
      <c r="CD23" s="200"/>
      <c r="CE23" s="200"/>
      <c r="CF23" s="200"/>
      <c r="CG23" s="200"/>
      <c r="CH23" s="200"/>
      <c r="CI23" s="200"/>
      <c r="CJ23" s="200"/>
      <c r="CK23" s="200"/>
      <c r="CL23" s="200"/>
      <c r="CM23" s="200"/>
      <c r="CN23" s="200"/>
      <c r="CO23" s="200"/>
      <c r="CP23" s="200"/>
      <c r="CQ23" s="200"/>
      <c r="CR23" s="200"/>
      <c r="CS23" s="200"/>
      <c r="CT23" s="200"/>
      <c r="CU23" s="200"/>
      <c r="CV23" s="200"/>
      <c r="CW23" s="200"/>
      <c r="CX23" s="200"/>
      <c r="CY23" s="200"/>
      <c r="CZ23" s="200"/>
      <c r="DA23" s="200"/>
      <c r="DB23" s="200"/>
      <c r="DC23" s="200"/>
      <c r="DD23" s="200"/>
      <c r="DE23" s="200"/>
      <c r="DF23" s="200"/>
      <c r="DG23" s="200"/>
      <c r="DH23" s="200"/>
      <c r="DI23" s="200"/>
      <c r="DJ23" s="200"/>
      <c r="DK23" s="200"/>
      <c r="DL23" s="200"/>
      <c r="DM23" s="200"/>
      <c r="DN23" s="200"/>
      <c r="DO23" s="200"/>
      <c r="DP23" s="200"/>
      <c r="DQ23" s="200"/>
      <c r="DR23" s="200"/>
      <c r="DS23" s="200"/>
      <c r="DT23" s="200"/>
      <c r="DU23" s="200"/>
      <c r="DV23" s="200"/>
      <c r="DW23" s="200"/>
      <c r="DX23" s="200"/>
      <c r="DY23" s="200"/>
      <c r="DZ23" s="200"/>
      <c r="EA23" s="200"/>
      <c r="EB23" s="200"/>
      <c r="EC23" s="200"/>
      <c r="ED23" s="200"/>
      <c r="EE23" s="200"/>
      <c r="EF23" s="200"/>
      <c r="EG23" s="200"/>
      <c r="EH23" s="200"/>
      <c r="EI23" s="200"/>
      <c r="EJ23" s="200"/>
      <c r="EK23" s="200"/>
      <c r="EL23" s="200"/>
      <c r="EM23" s="200"/>
      <c r="EN23" s="200"/>
      <c r="EO23" s="200"/>
      <c r="EP23" s="200"/>
      <c r="EQ23" s="200"/>
      <c r="ER23" s="200"/>
      <c r="ES23" s="200"/>
      <c r="ET23" s="200"/>
      <c r="EU23" s="200"/>
      <c r="EV23" s="200"/>
      <c r="EW23" s="200"/>
      <c r="EX23" s="200"/>
      <c r="EY23" s="200"/>
      <c r="EZ23" s="200"/>
      <c r="FA23" s="200"/>
      <c r="FB23" s="200"/>
      <c r="FC23" s="200"/>
      <c r="FD23" s="200"/>
      <c r="FE23" s="200"/>
      <c r="FF23" s="200"/>
      <c r="FG23" s="200"/>
      <c r="FH23" s="200"/>
      <c r="FI23" s="200"/>
      <c r="FJ23" s="200"/>
      <c r="FK23" s="200"/>
      <c r="FL23" s="200"/>
      <c r="FM23" s="200"/>
      <c r="FN23" s="200"/>
      <c r="FO23" s="200"/>
      <c r="FP23" s="200"/>
      <c r="FQ23" s="200"/>
      <c r="FR23" s="200"/>
      <c r="FS23" s="200"/>
      <c r="FT23" s="200"/>
      <c r="FU23" s="200"/>
      <c r="FV23" s="200"/>
      <c r="FW23" s="200"/>
      <c r="FX23" s="200"/>
      <c r="FY23" s="200"/>
      <c r="FZ23" s="200"/>
      <c r="GA23" s="200"/>
      <c r="GB23" s="200"/>
      <c r="GC23" s="200"/>
      <c r="GD23" s="200"/>
      <c r="GE23" s="200"/>
      <c r="GF23" s="200"/>
      <c r="GG23" s="200"/>
      <c r="GH23" s="200"/>
      <c r="GI23" s="200"/>
      <c r="GJ23" s="200"/>
      <c r="GK23" s="200"/>
      <c r="GL23" s="200"/>
      <c r="GM23" s="200"/>
      <c r="GN23" s="200"/>
      <c r="GO23" s="200"/>
      <c r="GP23" s="200"/>
      <c r="GQ23" s="200"/>
      <c r="GR23" s="200"/>
    </row>
    <row r="24" spans="1:200" x14ac:dyDescent="0.25">
      <c r="A24" s="200"/>
      <c r="B24" s="203" t="s">
        <v>753</v>
      </c>
      <c r="C24" s="203" t="s">
        <v>777</v>
      </c>
      <c r="D24" s="199">
        <v>0</v>
      </c>
      <c r="E24" s="203">
        <v>0</v>
      </c>
      <c r="F24" s="200"/>
      <c r="G24" s="200"/>
      <c r="H24" s="200"/>
      <c r="I24" s="200"/>
      <c r="J24" s="200"/>
      <c r="K24" s="200"/>
      <c r="L24" s="200"/>
      <c r="M24" s="200"/>
      <c r="N24" s="200"/>
      <c r="O24" s="200"/>
      <c r="P24" s="200"/>
      <c r="Q24" s="200"/>
      <c r="R24" s="200"/>
      <c r="S24" s="200"/>
      <c r="T24" s="200"/>
      <c r="U24" s="200"/>
      <c r="V24" s="200"/>
      <c r="W24" s="200"/>
      <c r="X24" s="200"/>
      <c r="Y24" s="200"/>
      <c r="Z24" s="200"/>
      <c r="AA24" s="200"/>
      <c r="AB24" s="200"/>
      <c r="AC24" s="200"/>
      <c r="AD24" s="200"/>
      <c r="AE24" s="200"/>
      <c r="AF24" s="200"/>
      <c r="AG24" s="200"/>
      <c r="AH24" s="200"/>
      <c r="AI24" s="200"/>
      <c r="AJ24" s="200"/>
      <c r="AK24" s="200"/>
      <c r="AL24" s="200"/>
      <c r="AM24" s="200"/>
      <c r="AN24" s="200"/>
      <c r="AO24" s="200"/>
      <c r="AP24" s="200"/>
      <c r="AQ24" s="200"/>
      <c r="AR24" s="200"/>
      <c r="AS24" s="200"/>
      <c r="AT24" s="200"/>
      <c r="AU24" s="200"/>
      <c r="AV24" s="200"/>
      <c r="AW24" s="200"/>
      <c r="AX24" s="200"/>
      <c r="AY24" s="200"/>
      <c r="AZ24" s="200"/>
      <c r="BA24" s="200"/>
      <c r="BB24" s="200"/>
      <c r="BC24" s="200"/>
      <c r="BD24" s="200"/>
      <c r="BE24" s="200"/>
      <c r="BF24" s="200"/>
      <c r="BG24" s="200"/>
      <c r="BH24" s="200"/>
      <c r="BI24" s="200"/>
      <c r="BJ24" s="200"/>
      <c r="BK24" s="200"/>
      <c r="BL24" s="200"/>
      <c r="BM24" s="200"/>
      <c r="BN24" s="200"/>
      <c r="BO24" s="200"/>
      <c r="BP24" s="200"/>
      <c r="BQ24" s="200"/>
      <c r="BR24" s="200"/>
      <c r="BS24" s="200"/>
      <c r="BT24" s="200"/>
      <c r="BU24" s="200"/>
      <c r="BV24" s="200"/>
      <c r="BW24" s="200"/>
      <c r="BX24" s="200"/>
      <c r="BY24" s="200"/>
      <c r="BZ24" s="200"/>
      <c r="CA24" s="200"/>
      <c r="CB24" s="200"/>
      <c r="CC24" s="200"/>
      <c r="CD24" s="200"/>
      <c r="CE24" s="200"/>
      <c r="CF24" s="200"/>
      <c r="CG24" s="200"/>
      <c r="CH24" s="200"/>
      <c r="CI24" s="200"/>
      <c r="CJ24" s="200"/>
      <c r="CK24" s="200"/>
      <c r="CL24" s="200"/>
      <c r="CM24" s="200"/>
      <c r="CN24" s="200"/>
      <c r="CO24" s="200"/>
      <c r="CP24" s="200"/>
      <c r="CQ24" s="200"/>
      <c r="CR24" s="200"/>
      <c r="CS24" s="200"/>
      <c r="CT24" s="200"/>
      <c r="CU24" s="200"/>
      <c r="CV24" s="200"/>
      <c r="CW24" s="200"/>
      <c r="CX24" s="200"/>
      <c r="CY24" s="200"/>
      <c r="CZ24" s="200"/>
      <c r="DA24" s="200"/>
      <c r="DB24" s="200"/>
      <c r="DC24" s="200"/>
      <c r="DD24" s="200"/>
      <c r="DE24" s="200"/>
      <c r="DF24" s="200"/>
      <c r="DG24" s="200"/>
      <c r="DH24" s="200"/>
      <c r="DI24" s="200"/>
      <c r="DJ24" s="200"/>
      <c r="DK24" s="200"/>
      <c r="DL24" s="200"/>
      <c r="DM24" s="200"/>
      <c r="DN24" s="200"/>
      <c r="DO24" s="200"/>
      <c r="DP24" s="200"/>
      <c r="DQ24" s="200"/>
      <c r="DR24" s="200"/>
      <c r="DS24" s="200"/>
      <c r="DT24" s="200"/>
      <c r="DU24" s="200"/>
      <c r="DV24" s="200"/>
      <c r="DW24" s="200"/>
      <c r="DX24" s="200"/>
      <c r="DY24" s="200"/>
      <c r="DZ24" s="200"/>
      <c r="EA24" s="200"/>
      <c r="EB24" s="200"/>
      <c r="EC24" s="200"/>
      <c r="ED24" s="200"/>
      <c r="EE24" s="200"/>
      <c r="EF24" s="200"/>
      <c r="EG24" s="200"/>
      <c r="EH24" s="200"/>
      <c r="EI24" s="200"/>
      <c r="EJ24" s="200"/>
      <c r="EK24" s="200"/>
      <c r="EL24" s="200"/>
      <c r="EM24" s="200"/>
      <c r="EN24" s="200"/>
      <c r="EO24" s="200"/>
      <c r="EP24" s="200"/>
      <c r="EQ24" s="200"/>
      <c r="ER24" s="200"/>
      <c r="ES24" s="200"/>
      <c r="ET24" s="200"/>
      <c r="EU24" s="200"/>
      <c r="EV24" s="200"/>
      <c r="EW24" s="200"/>
      <c r="EX24" s="200"/>
      <c r="EY24" s="200"/>
      <c r="EZ24" s="200"/>
      <c r="FA24" s="200"/>
      <c r="FB24" s="200"/>
      <c r="FC24" s="200"/>
      <c r="FD24" s="200"/>
      <c r="FE24" s="200"/>
      <c r="FF24" s="200"/>
      <c r="FG24" s="200"/>
      <c r="FH24" s="200"/>
      <c r="FI24" s="200"/>
      <c r="FJ24" s="200"/>
      <c r="FK24" s="200"/>
      <c r="FL24" s="200"/>
      <c r="FM24" s="200"/>
      <c r="FN24" s="200"/>
      <c r="FO24" s="200"/>
      <c r="FP24" s="200"/>
      <c r="FQ24" s="200"/>
      <c r="FR24" s="200"/>
      <c r="FS24" s="200"/>
      <c r="FT24" s="200"/>
      <c r="FU24" s="200"/>
      <c r="FV24" s="200"/>
      <c r="FW24" s="200"/>
      <c r="FX24" s="200"/>
      <c r="FY24" s="200"/>
      <c r="FZ24" s="200"/>
      <c r="GA24" s="200"/>
      <c r="GB24" s="200"/>
      <c r="GC24" s="200"/>
      <c r="GD24" s="200"/>
      <c r="GE24" s="200"/>
      <c r="GF24" s="200"/>
      <c r="GG24" s="200"/>
      <c r="GH24" s="200"/>
      <c r="GI24" s="200"/>
      <c r="GJ24" s="200"/>
      <c r="GK24" s="200"/>
      <c r="GL24" s="200"/>
      <c r="GM24" s="200"/>
      <c r="GN24" s="200"/>
      <c r="GO24" s="200"/>
      <c r="GP24" s="200"/>
      <c r="GQ24" s="200"/>
      <c r="GR24" s="200"/>
    </row>
    <row r="25" spans="1:200" x14ac:dyDescent="0.25">
      <c r="A25" s="200"/>
      <c r="B25" s="203" t="s">
        <v>755</v>
      </c>
      <c r="C25" s="203" t="s">
        <v>777</v>
      </c>
      <c r="D25" s="199">
        <v>50</v>
      </c>
      <c r="E25" s="203">
        <v>1</v>
      </c>
      <c r="F25" s="200"/>
      <c r="G25" s="200"/>
      <c r="H25" s="200"/>
      <c r="I25" s="200"/>
      <c r="J25" s="200"/>
      <c r="K25" s="200"/>
      <c r="L25" s="200"/>
      <c r="M25" s="200"/>
      <c r="N25" s="200"/>
      <c r="O25" s="200"/>
      <c r="P25" s="200"/>
      <c r="Q25" s="200"/>
      <c r="R25" s="200"/>
      <c r="S25" s="200"/>
      <c r="T25" s="200"/>
      <c r="U25" s="200"/>
      <c r="V25" s="200"/>
      <c r="W25" s="200"/>
      <c r="X25" s="200"/>
      <c r="Y25" s="200"/>
      <c r="Z25" s="200"/>
      <c r="AA25" s="200"/>
      <c r="AB25" s="200"/>
      <c r="AC25" s="200"/>
      <c r="AD25" s="200"/>
      <c r="AE25" s="200"/>
      <c r="AF25" s="200"/>
      <c r="AG25" s="200"/>
      <c r="AH25" s="200"/>
      <c r="AI25" s="200"/>
      <c r="AJ25" s="200"/>
      <c r="AK25" s="200"/>
      <c r="AL25" s="200"/>
      <c r="AM25" s="200"/>
      <c r="AN25" s="200"/>
      <c r="AO25" s="200"/>
      <c r="AP25" s="200"/>
      <c r="AQ25" s="200"/>
      <c r="AR25" s="200"/>
      <c r="AS25" s="200"/>
      <c r="AT25" s="200"/>
      <c r="AU25" s="200"/>
      <c r="AV25" s="200"/>
      <c r="AW25" s="200"/>
      <c r="AX25" s="200"/>
      <c r="AY25" s="200"/>
      <c r="AZ25" s="200"/>
      <c r="BA25" s="200"/>
      <c r="BB25" s="200"/>
      <c r="BC25" s="200"/>
      <c r="BD25" s="200"/>
      <c r="BE25" s="200"/>
      <c r="BF25" s="200"/>
      <c r="BG25" s="200"/>
      <c r="BH25" s="200"/>
      <c r="BI25" s="200"/>
      <c r="BJ25" s="200"/>
      <c r="BK25" s="200"/>
      <c r="BL25" s="200"/>
      <c r="BM25" s="200"/>
      <c r="BN25" s="200"/>
      <c r="BO25" s="200"/>
      <c r="BP25" s="200"/>
      <c r="BQ25" s="200"/>
      <c r="BR25" s="200"/>
      <c r="BS25" s="200"/>
      <c r="BT25" s="200"/>
      <c r="BU25" s="200"/>
      <c r="BV25" s="200"/>
      <c r="BW25" s="200"/>
      <c r="BX25" s="200"/>
      <c r="BY25" s="200"/>
      <c r="BZ25" s="200"/>
      <c r="CA25" s="200"/>
      <c r="CB25" s="200"/>
      <c r="CC25" s="200"/>
      <c r="CD25" s="200"/>
      <c r="CE25" s="200"/>
      <c r="CF25" s="200"/>
      <c r="CG25" s="200"/>
      <c r="CH25" s="200"/>
      <c r="CI25" s="200"/>
      <c r="CJ25" s="200"/>
      <c r="CK25" s="200"/>
      <c r="CL25" s="200"/>
      <c r="CM25" s="200"/>
      <c r="CN25" s="200"/>
      <c r="CO25" s="200"/>
      <c r="CP25" s="200"/>
      <c r="CQ25" s="200"/>
      <c r="CR25" s="200"/>
      <c r="CS25" s="200"/>
      <c r="CT25" s="200"/>
      <c r="CU25" s="200"/>
      <c r="CV25" s="200"/>
      <c r="CW25" s="200"/>
      <c r="CX25" s="200"/>
      <c r="CY25" s="200"/>
      <c r="CZ25" s="200"/>
      <c r="DA25" s="200"/>
      <c r="DB25" s="200"/>
      <c r="DC25" s="200"/>
      <c r="DD25" s="200"/>
      <c r="DE25" s="200"/>
      <c r="DF25" s="200"/>
      <c r="DG25" s="200"/>
      <c r="DH25" s="200"/>
      <c r="DI25" s="200"/>
      <c r="DJ25" s="200"/>
      <c r="DK25" s="200"/>
      <c r="DL25" s="200"/>
      <c r="DM25" s="200"/>
      <c r="DN25" s="200"/>
      <c r="DO25" s="200"/>
      <c r="DP25" s="200"/>
      <c r="DQ25" s="200"/>
      <c r="DR25" s="200"/>
      <c r="DS25" s="200"/>
      <c r="DT25" s="200"/>
      <c r="DU25" s="200"/>
      <c r="DV25" s="200"/>
      <c r="DW25" s="200"/>
      <c r="DX25" s="200"/>
      <c r="DY25" s="200"/>
      <c r="DZ25" s="200"/>
      <c r="EA25" s="200"/>
      <c r="EB25" s="200"/>
      <c r="EC25" s="200"/>
      <c r="ED25" s="200"/>
      <c r="EE25" s="200"/>
      <c r="EF25" s="200"/>
      <c r="EG25" s="200"/>
      <c r="EH25" s="200"/>
      <c r="EI25" s="200"/>
      <c r="EJ25" s="200"/>
      <c r="EK25" s="200"/>
      <c r="EL25" s="200"/>
      <c r="EM25" s="200"/>
      <c r="EN25" s="200"/>
      <c r="EO25" s="200"/>
      <c r="EP25" s="200"/>
      <c r="EQ25" s="200"/>
      <c r="ER25" s="200"/>
      <c r="ES25" s="200"/>
      <c r="ET25" s="200"/>
      <c r="EU25" s="200"/>
      <c r="EV25" s="200"/>
      <c r="EW25" s="200"/>
      <c r="EX25" s="200"/>
      <c r="EY25" s="200"/>
      <c r="EZ25" s="200"/>
      <c r="FA25" s="200"/>
      <c r="FB25" s="200"/>
      <c r="FC25" s="200"/>
      <c r="FD25" s="200"/>
      <c r="FE25" s="200"/>
      <c r="FF25" s="200"/>
      <c r="FG25" s="200"/>
      <c r="FH25" s="200"/>
      <c r="FI25" s="200"/>
      <c r="FJ25" s="200"/>
      <c r="FK25" s="200"/>
      <c r="FL25" s="200"/>
      <c r="FM25" s="200"/>
      <c r="FN25" s="200"/>
      <c r="FO25" s="200"/>
      <c r="FP25" s="200"/>
      <c r="FQ25" s="200"/>
      <c r="FR25" s="200"/>
      <c r="FS25" s="200"/>
      <c r="FT25" s="200"/>
      <c r="FU25" s="200"/>
      <c r="FV25" s="200"/>
      <c r="FW25" s="200"/>
      <c r="FX25" s="200"/>
      <c r="FY25" s="200"/>
      <c r="FZ25" s="200"/>
      <c r="GA25" s="200"/>
      <c r="GB25" s="200"/>
      <c r="GC25" s="200"/>
      <c r="GD25" s="200"/>
      <c r="GE25" s="200"/>
      <c r="GF25" s="200"/>
      <c r="GG25" s="200"/>
      <c r="GH25" s="200"/>
      <c r="GI25" s="200"/>
      <c r="GJ25" s="200"/>
      <c r="GK25" s="200"/>
      <c r="GL25" s="200"/>
      <c r="GM25" s="200"/>
      <c r="GN25" s="200"/>
      <c r="GO25" s="200"/>
      <c r="GP25" s="200"/>
      <c r="GQ25" s="200"/>
      <c r="GR25" s="200"/>
    </row>
    <row r="26" spans="1:200" x14ac:dyDescent="0.25">
      <c r="A26" s="200"/>
      <c r="B26" s="203" t="s">
        <v>756</v>
      </c>
      <c r="C26" s="203" t="s">
        <v>777</v>
      </c>
      <c r="D26" s="199">
        <v>50</v>
      </c>
      <c r="E26" s="203">
        <v>1</v>
      </c>
      <c r="F26" s="200"/>
      <c r="G26" s="200"/>
      <c r="H26" s="200"/>
      <c r="I26" s="200"/>
      <c r="J26" s="200"/>
      <c r="K26" s="200"/>
      <c r="L26" s="200"/>
      <c r="M26" s="200"/>
      <c r="N26" s="200"/>
      <c r="O26" s="200"/>
      <c r="P26" s="200"/>
      <c r="Q26" s="200"/>
      <c r="R26" s="200"/>
      <c r="S26" s="200"/>
      <c r="T26" s="200"/>
      <c r="U26" s="200"/>
      <c r="V26" s="200"/>
      <c r="W26" s="200"/>
      <c r="X26" s="200"/>
      <c r="Y26" s="200"/>
      <c r="Z26" s="200"/>
      <c r="AA26" s="200"/>
      <c r="AB26" s="200"/>
      <c r="AC26" s="200"/>
      <c r="AD26" s="200"/>
      <c r="AE26" s="200"/>
      <c r="AF26" s="200"/>
      <c r="AG26" s="200"/>
      <c r="AH26" s="200"/>
      <c r="AI26" s="200"/>
      <c r="AJ26" s="200"/>
      <c r="AK26" s="200"/>
      <c r="AL26" s="200"/>
      <c r="AM26" s="200"/>
      <c r="AN26" s="200"/>
      <c r="AO26" s="200"/>
      <c r="AP26" s="200"/>
      <c r="AQ26" s="200"/>
      <c r="AR26" s="200"/>
      <c r="AS26" s="200"/>
      <c r="AT26" s="200"/>
      <c r="AU26" s="200"/>
      <c r="AV26" s="200"/>
      <c r="AW26" s="200"/>
      <c r="AX26" s="200"/>
      <c r="AY26" s="200"/>
      <c r="AZ26" s="200"/>
      <c r="BA26" s="200"/>
      <c r="BB26" s="200"/>
      <c r="BC26" s="200"/>
      <c r="BD26" s="200"/>
      <c r="BE26" s="200"/>
      <c r="BF26" s="200"/>
      <c r="BG26" s="200"/>
      <c r="BH26" s="200"/>
      <c r="BI26" s="200"/>
      <c r="BJ26" s="200"/>
      <c r="BK26" s="200"/>
      <c r="BL26" s="200"/>
      <c r="BM26" s="200"/>
      <c r="BN26" s="200"/>
      <c r="BO26" s="200"/>
      <c r="BP26" s="200"/>
      <c r="BQ26" s="200"/>
      <c r="BR26" s="200"/>
      <c r="BS26" s="200"/>
      <c r="BT26" s="200"/>
      <c r="BU26" s="200"/>
      <c r="BV26" s="200"/>
      <c r="BW26" s="200"/>
      <c r="BX26" s="200"/>
      <c r="BY26" s="200"/>
      <c r="BZ26" s="200"/>
      <c r="CA26" s="200"/>
      <c r="CB26" s="200"/>
      <c r="CC26" s="200"/>
      <c r="CD26" s="200"/>
      <c r="CE26" s="200"/>
      <c r="CF26" s="200"/>
      <c r="CG26" s="200"/>
      <c r="CH26" s="200"/>
      <c r="CI26" s="200"/>
      <c r="CJ26" s="200"/>
      <c r="CK26" s="200"/>
      <c r="CL26" s="200"/>
      <c r="CM26" s="200"/>
      <c r="CN26" s="200"/>
      <c r="CO26" s="200"/>
      <c r="CP26" s="200"/>
      <c r="CQ26" s="200"/>
      <c r="CR26" s="200"/>
      <c r="CS26" s="200"/>
      <c r="CT26" s="200"/>
      <c r="CU26" s="200"/>
      <c r="CV26" s="200"/>
      <c r="CW26" s="200"/>
      <c r="CX26" s="200"/>
      <c r="CY26" s="200"/>
      <c r="CZ26" s="200"/>
      <c r="DA26" s="200"/>
      <c r="DB26" s="200"/>
      <c r="DC26" s="200"/>
      <c r="DD26" s="200"/>
      <c r="DE26" s="200"/>
      <c r="DF26" s="200"/>
      <c r="DG26" s="200"/>
      <c r="DH26" s="200"/>
      <c r="DI26" s="200"/>
      <c r="DJ26" s="200"/>
      <c r="DK26" s="200"/>
      <c r="DL26" s="200"/>
      <c r="DM26" s="200"/>
      <c r="DN26" s="200"/>
      <c r="DO26" s="200"/>
      <c r="DP26" s="200"/>
      <c r="DQ26" s="200"/>
      <c r="DR26" s="200"/>
      <c r="DS26" s="200"/>
      <c r="DT26" s="200"/>
      <c r="DU26" s="200"/>
      <c r="DV26" s="200"/>
      <c r="DW26" s="200"/>
      <c r="DX26" s="200"/>
      <c r="DY26" s="200"/>
      <c r="DZ26" s="200"/>
      <c r="EA26" s="200"/>
      <c r="EB26" s="200"/>
      <c r="EC26" s="200"/>
      <c r="ED26" s="200"/>
      <c r="EE26" s="200"/>
      <c r="EF26" s="200"/>
      <c r="EG26" s="200"/>
      <c r="EH26" s="200"/>
      <c r="EI26" s="200"/>
      <c r="EJ26" s="200"/>
      <c r="EK26" s="200"/>
      <c r="EL26" s="200"/>
      <c r="EM26" s="200"/>
      <c r="EN26" s="200"/>
      <c r="EO26" s="200"/>
      <c r="EP26" s="200"/>
      <c r="EQ26" s="200"/>
      <c r="ER26" s="200"/>
      <c r="ES26" s="200"/>
      <c r="ET26" s="200"/>
      <c r="EU26" s="200"/>
      <c r="EV26" s="200"/>
      <c r="EW26" s="200"/>
      <c r="EX26" s="200"/>
      <c r="EY26" s="200"/>
      <c r="EZ26" s="200"/>
      <c r="FA26" s="200"/>
      <c r="FB26" s="200"/>
      <c r="FC26" s="200"/>
      <c r="FD26" s="200"/>
      <c r="FE26" s="200"/>
      <c r="FF26" s="200"/>
      <c r="FG26" s="200"/>
      <c r="FH26" s="200"/>
      <c r="FI26" s="200"/>
      <c r="FJ26" s="200"/>
      <c r="FK26" s="200"/>
      <c r="FL26" s="200"/>
      <c r="FM26" s="200"/>
      <c r="FN26" s="200"/>
      <c r="FO26" s="200"/>
      <c r="FP26" s="200"/>
      <c r="FQ26" s="200"/>
      <c r="FR26" s="200"/>
      <c r="FS26" s="200"/>
      <c r="FT26" s="200"/>
      <c r="FU26" s="200"/>
      <c r="FV26" s="200"/>
      <c r="FW26" s="200"/>
      <c r="FX26" s="200"/>
      <c r="FY26" s="200"/>
      <c r="FZ26" s="200"/>
      <c r="GA26" s="200"/>
      <c r="GB26" s="200"/>
      <c r="GC26" s="200"/>
      <c r="GD26" s="200"/>
      <c r="GE26" s="200"/>
      <c r="GF26" s="200"/>
      <c r="GG26" s="200"/>
      <c r="GH26" s="200"/>
      <c r="GI26" s="200"/>
      <c r="GJ26" s="200"/>
      <c r="GK26" s="200"/>
      <c r="GL26" s="200"/>
      <c r="GM26" s="200"/>
      <c r="GN26" s="200"/>
      <c r="GO26" s="200"/>
      <c r="GP26" s="200"/>
      <c r="GQ26" s="200"/>
      <c r="GR26" s="200"/>
    </row>
    <row r="27" spans="1:200" x14ac:dyDescent="0.25">
      <c r="A27" s="200"/>
      <c r="B27" s="203"/>
      <c r="C27" s="203"/>
      <c r="D27" s="198">
        <v>100</v>
      </c>
      <c r="E27" s="198">
        <v>2</v>
      </c>
      <c r="F27" s="200"/>
      <c r="G27" s="200"/>
      <c r="H27" s="200"/>
      <c r="I27" s="200"/>
      <c r="J27" s="200"/>
      <c r="K27" s="200"/>
      <c r="L27" s="200"/>
      <c r="M27" s="200"/>
      <c r="N27" s="200"/>
      <c r="O27" s="200"/>
      <c r="P27" s="200"/>
      <c r="Q27" s="200"/>
      <c r="R27" s="200"/>
      <c r="S27" s="200"/>
      <c r="T27" s="200"/>
      <c r="U27" s="200"/>
      <c r="V27" s="200"/>
      <c r="W27" s="200"/>
      <c r="X27" s="200"/>
      <c r="Y27" s="200"/>
      <c r="Z27" s="200"/>
      <c r="AA27" s="200"/>
      <c r="AB27" s="200"/>
      <c r="AC27" s="200"/>
      <c r="AD27" s="200"/>
      <c r="AE27" s="200"/>
      <c r="AF27" s="200"/>
      <c r="AG27" s="200"/>
      <c r="AH27" s="200"/>
      <c r="AI27" s="200"/>
      <c r="AJ27" s="200"/>
      <c r="AK27" s="200"/>
      <c r="AL27" s="200"/>
      <c r="AM27" s="200"/>
      <c r="AN27" s="200"/>
      <c r="AO27" s="200"/>
      <c r="AP27" s="200"/>
      <c r="AQ27" s="200"/>
      <c r="AR27" s="200"/>
      <c r="AS27" s="200"/>
      <c r="AT27" s="200"/>
      <c r="AU27" s="200"/>
      <c r="AV27" s="200"/>
      <c r="AW27" s="200"/>
      <c r="AX27" s="200"/>
      <c r="AY27" s="200"/>
      <c r="AZ27" s="200"/>
      <c r="BA27" s="200"/>
      <c r="BB27" s="200"/>
      <c r="BC27" s="200"/>
      <c r="BD27" s="200"/>
      <c r="BE27" s="200"/>
      <c r="BF27" s="200"/>
      <c r="BG27" s="200"/>
      <c r="BH27" s="200"/>
      <c r="BI27" s="200"/>
      <c r="BJ27" s="200"/>
      <c r="BK27" s="200"/>
      <c r="BL27" s="200"/>
      <c r="BM27" s="200"/>
      <c r="BN27" s="200"/>
      <c r="BO27" s="200"/>
      <c r="BP27" s="200"/>
      <c r="BQ27" s="200"/>
      <c r="BR27" s="200"/>
      <c r="BS27" s="200"/>
      <c r="BT27" s="200"/>
      <c r="BU27" s="200"/>
      <c r="BV27" s="200"/>
      <c r="BW27" s="200"/>
      <c r="BX27" s="200"/>
      <c r="BY27" s="200"/>
      <c r="BZ27" s="200"/>
      <c r="CA27" s="200"/>
      <c r="CB27" s="200"/>
      <c r="CC27" s="200"/>
      <c r="CD27" s="200"/>
      <c r="CE27" s="200"/>
      <c r="CF27" s="200"/>
      <c r="CG27" s="200"/>
      <c r="CH27" s="200"/>
      <c r="CI27" s="200"/>
      <c r="CJ27" s="200"/>
      <c r="CK27" s="200"/>
      <c r="CL27" s="200"/>
      <c r="CM27" s="200"/>
      <c r="CN27" s="200"/>
      <c r="CO27" s="200"/>
      <c r="CP27" s="200"/>
      <c r="CQ27" s="200"/>
      <c r="CR27" s="200"/>
      <c r="CS27" s="200"/>
      <c r="CT27" s="200"/>
      <c r="CU27" s="200"/>
      <c r="CV27" s="200"/>
      <c r="CW27" s="200"/>
      <c r="CX27" s="200"/>
      <c r="CY27" s="200"/>
      <c r="CZ27" s="200"/>
      <c r="DA27" s="200"/>
      <c r="DB27" s="200"/>
      <c r="DC27" s="200"/>
      <c r="DD27" s="200"/>
      <c r="DE27" s="200"/>
      <c r="DF27" s="200"/>
      <c r="DG27" s="200"/>
      <c r="DH27" s="200"/>
      <c r="DI27" s="200"/>
      <c r="DJ27" s="200"/>
      <c r="DK27" s="200"/>
      <c r="DL27" s="200"/>
      <c r="DM27" s="200"/>
      <c r="DN27" s="200"/>
      <c r="DO27" s="200"/>
      <c r="DP27" s="200"/>
      <c r="DQ27" s="200"/>
      <c r="DR27" s="200"/>
      <c r="DS27" s="200"/>
      <c r="DT27" s="200"/>
      <c r="DU27" s="200"/>
      <c r="DV27" s="200"/>
      <c r="DW27" s="200"/>
      <c r="DX27" s="200"/>
      <c r="DY27" s="200"/>
      <c r="DZ27" s="200"/>
      <c r="EA27" s="200"/>
      <c r="EB27" s="200"/>
      <c r="EC27" s="200"/>
      <c r="ED27" s="200"/>
      <c r="EE27" s="200"/>
      <c r="EF27" s="200"/>
      <c r="EG27" s="200"/>
      <c r="EH27" s="200"/>
      <c r="EI27" s="200"/>
      <c r="EJ27" s="200"/>
      <c r="EK27" s="200"/>
      <c r="EL27" s="200"/>
      <c r="EM27" s="200"/>
      <c r="EN27" s="200"/>
      <c r="EO27" s="200"/>
      <c r="EP27" s="200"/>
      <c r="EQ27" s="200"/>
      <c r="ER27" s="200"/>
      <c r="ES27" s="200"/>
      <c r="ET27" s="200"/>
      <c r="EU27" s="200"/>
      <c r="EV27" s="200"/>
      <c r="EW27" s="200"/>
      <c r="EX27" s="200"/>
      <c r="EY27" s="200"/>
      <c r="EZ27" s="200"/>
      <c r="FA27" s="200"/>
      <c r="FB27" s="200"/>
      <c r="FC27" s="200"/>
      <c r="FD27" s="200"/>
      <c r="FE27" s="200"/>
      <c r="FF27" s="200"/>
      <c r="FG27" s="200"/>
      <c r="FH27" s="200"/>
      <c r="FI27" s="200"/>
      <c r="FJ27" s="200"/>
      <c r="FK27" s="200"/>
      <c r="FL27" s="200"/>
      <c r="FM27" s="200"/>
      <c r="FN27" s="200"/>
      <c r="FO27" s="200"/>
      <c r="FP27" s="200"/>
      <c r="FQ27" s="200"/>
      <c r="FR27" s="200"/>
      <c r="FS27" s="200"/>
      <c r="FT27" s="200"/>
      <c r="FU27" s="200"/>
      <c r="FV27" s="200"/>
      <c r="FW27" s="200"/>
      <c r="FX27" s="200"/>
      <c r="FY27" s="200"/>
      <c r="FZ27" s="200"/>
      <c r="GA27" s="200"/>
      <c r="GB27" s="200"/>
      <c r="GC27" s="200"/>
      <c r="GD27" s="200"/>
      <c r="GE27" s="200"/>
      <c r="GF27" s="200"/>
      <c r="GG27" s="200"/>
      <c r="GH27" s="200"/>
      <c r="GI27" s="200"/>
      <c r="GJ27" s="200"/>
      <c r="GK27" s="200"/>
      <c r="GL27" s="200"/>
      <c r="GM27" s="200"/>
      <c r="GN27" s="200"/>
      <c r="GO27" s="200"/>
      <c r="GP27" s="200"/>
      <c r="GQ27" s="200"/>
      <c r="GR27" s="200"/>
    </row>
    <row r="28" spans="1:200" x14ac:dyDescent="0.25">
      <c r="A28" s="200"/>
      <c r="B28" s="203" t="s">
        <v>753</v>
      </c>
      <c r="C28" s="203" t="s">
        <v>778</v>
      </c>
      <c r="D28" s="199">
        <v>0</v>
      </c>
      <c r="E28" s="220">
        <v>0</v>
      </c>
      <c r="F28" s="200"/>
      <c r="G28" s="200"/>
      <c r="H28" s="200"/>
      <c r="I28" s="200"/>
      <c r="J28" s="200"/>
      <c r="K28" s="200"/>
      <c r="L28" s="200"/>
      <c r="M28" s="200"/>
      <c r="N28" s="200"/>
      <c r="O28" s="200"/>
      <c r="P28" s="200"/>
      <c r="Q28" s="200"/>
      <c r="R28" s="200"/>
      <c r="S28" s="200"/>
      <c r="T28" s="200"/>
      <c r="U28" s="200"/>
      <c r="V28" s="200"/>
      <c r="W28" s="200"/>
      <c r="X28" s="200"/>
      <c r="Y28" s="200"/>
      <c r="Z28" s="200"/>
      <c r="AA28" s="200"/>
      <c r="AB28" s="200"/>
      <c r="AC28" s="200"/>
      <c r="AD28" s="200"/>
      <c r="AE28" s="200"/>
      <c r="AF28" s="200"/>
      <c r="AG28" s="200"/>
      <c r="AH28" s="200"/>
      <c r="AI28" s="200"/>
      <c r="AJ28" s="200"/>
      <c r="AK28" s="200"/>
      <c r="AL28" s="200"/>
      <c r="AM28" s="200"/>
      <c r="AN28" s="200"/>
      <c r="AO28" s="200"/>
      <c r="AP28" s="200"/>
      <c r="AQ28" s="200"/>
      <c r="AR28" s="200"/>
      <c r="AS28" s="200"/>
      <c r="AT28" s="200"/>
      <c r="AU28" s="200"/>
      <c r="AV28" s="200"/>
      <c r="AW28" s="200"/>
      <c r="AX28" s="200"/>
      <c r="AY28" s="200"/>
      <c r="AZ28" s="200"/>
      <c r="BA28" s="200"/>
      <c r="BB28" s="200"/>
      <c r="BC28" s="200"/>
      <c r="BD28" s="200"/>
      <c r="BE28" s="200"/>
      <c r="BF28" s="200"/>
      <c r="BG28" s="200"/>
      <c r="BH28" s="200"/>
      <c r="BI28" s="200"/>
      <c r="BJ28" s="200"/>
      <c r="BK28" s="200"/>
      <c r="BL28" s="200"/>
      <c r="BM28" s="200"/>
      <c r="BN28" s="200"/>
      <c r="BO28" s="200"/>
      <c r="BP28" s="200"/>
      <c r="BQ28" s="200"/>
      <c r="BR28" s="200"/>
      <c r="BS28" s="200"/>
      <c r="BT28" s="200"/>
      <c r="BU28" s="200"/>
      <c r="BV28" s="200"/>
      <c r="BW28" s="200"/>
      <c r="BX28" s="200"/>
      <c r="BY28" s="200"/>
      <c r="BZ28" s="200"/>
      <c r="CA28" s="200"/>
      <c r="CB28" s="200"/>
      <c r="CC28" s="200"/>
      <c r="CD28" s="200"/>
      <c r="CE28" s="200"/>
      <c r="CF28" s="200"/>
      <c r="CG28" s="200"/>
      <c r="CH28" s="200"/>
      <c r="CI28" s="200"/>
      <c r="CJ28" s="200"/>
      <c r="CK28" s="200"/>
      <c r="CL28" s="200"/>
      <c r="CM28" s="200"/>
      <c r="CN28" s="200"/>
      <c r="CO28" s="200"/>
      <c r="CP28" s="200"/>
      <c r="CQ28" s="200"/>
      <c r="CR28" s="200"/>
      <c r="CS28" s="200"/>
      <c r="CT28" s="200"/>
      <c r="CU28" s="200"/>
      <c r="CV28" s="200"/>
      <c r="CW28" s="200"/>
      <c r="CX28" s="200"/>
      <c r="CY28" s="200"/>
      <c r="CZ28" s="200"/>
      <c r="DA28" s="200"/>
      <c r="DB28" s="200"/>
      <c r="DC28" s="200"/>
      <c r="DD28" s="200"/>
      <c r="DE28" s="200"/>
      <c r="DF28" s="200"/>
      <c r="DG28" s="200"/>
      <c r="DH28" s="200"/>
      <c r="DI28" s="200"/>
      <c r="DJ28" s="200"/>
      <c r="DK28" s="200"/>
      <c r="DL28" s="200"/>
      <c r="DM28" s="200"/>
      <c r="DN28" s="200"/>
      <c r="DO28" s="200"/>
      <c r="DP28" s="200"/>
      <c r="DQ28" s="200"/>
      <c r="DR28" s="200"/>
      <c r="DS28" s="200"/>
      <c r="DT28" s="200"/>
      <c r="DU28" s="200"/>
      <c r="DV28" s="200"/>
      <c r="DW28" s="200"/>
      <c r="DX28" s="200"/>
      <c r="DY28" s="200"/>
      <c r="DZ28" s="200"/>
      <c r="EA28" s="200"/>
      <c r="EB28" s="200"/>
      <c r="EC28" s="200"/>
      <c r="ED28" s="200"/>
      <c r="EE28" s="200"/>
      <c r="EF28" s="200"/>
      <c r="EG28" s="200"/>
      <c r="EH28" s="200"/>
      <c r="EI28" s="200"/>
      <c r="EJ28" s="200"/>
      <c r="EK28" s="200"/>
      <c r="EL28" s="200"/>
      <c r="EM28" s="200"/>
      <c r="EN28" s="200"/>
      <c r="EO28" s="200"/>
      <c r="EP28" s="200"/>
      <c r="EQ28" s="200"/>
      <c r="ER28" s="200"/>
      <c r="ES28" s="200"/>
      <c r="ET28" s="200"/>
      <c r="EU28" s="200"/>
      <c r="EV28" s="200"/>
      <c r="EW28" s="200"/>
      <c r="EX28" s="200"/>
      <c r="EY28" s="200"/>
      <c r="EZ28" s="200"/>
      <c r="FA28" s="200"/>
      <c r="FB28" s="200"/>
      <c r="FC28" s="200"/>
      <c r="FD28" s="200"/>
      <c r="FE28" s="200"/>
      <c r="FF28" s="200"/>
      <c r="FG28" s="200"/>
      <c r="FH28" s="200"/>
      <c r="FI28" s="200"/>
      <c r="FJ28" s="200"/>
      <c r="FK28" s="200"/>
      <c r="FL28" s="200"/>
      <c r="FM28" s="200"/>
      <c r="FN28" s="200"/>
      <c r="FO28" s="200"/>
      <c r="FP28" s="200"/>
      <c r="FQ28" s="200"/>
      <c r="FR28" s="200"/>
      <c r="FS28" s="200"/>
      <c r="FT28" s="200"/>
      <c r="FU28" s="200"/>
      <c r="FV28" s="200"/>
      <c r="FW28" s="200"/>
      <c r="FX28" s="200"/>
      <c r="FY28" s="200"/>
      <c r="FZ28" s="200"/>
      <c r="GA28" s="200"/>
      <c r="GB28" s="200"/>
      <c r="GC28" s="200"/>
      <c r="GD28" s="200"/>
      <c r="GE28" s="200"/>
      <c r="GF28" s="200"/>
      <c r="GG28" s="200"/>
      <c r="GH28" s="200"/>
      <c r="GI28" s="200"/>
      <c r="GJ28" s="200"/>
      <c r="GK28" s="200"/>
      <c r="GL28" s="200"/>
      <c r="GM28" s="200"/>
      <c r="GN28" s="200"/>
      <c r="GO28" s="200"/>
      <c r="GP28" s="200"/>
      <c r="GQ28" s="200"/>
      <c r="GR28" s="200"/>
    </row>
    <row r="29" spans="1:200" x14ac:dyDescent="0.25">
      <c r="A29" s="200"/>
      <c r="B29" s="203" t="s">
        <v>755</v>
      </c>
      <c r="C29" s="203" t="s">
        <v>778</v>
      </c>
      <c r="D29" s="199">
        <v>50</v>
      </c>
      <c r="E29" s="220">
        <v>1</v>
      </c>
      <c r="F29" s="200"/>
      <c r="G29" s="200"/>
      <c r="H29" s="200"/>
      <c r="I29" s="200"/>
      <c r="J29" s="200"/>
      <c r="K29" s="200"/>
      <c r="L29" s="200"/>
      <c r="M29" s="200"/>
      <c r="N29" s="200"/>
      <c r="O29" s="200"/>
      <c r="P29" s="200"/>
      <c r="Q29" s="200"/>
      <c r="R29" s="200"/>
      <c r="S29" s="200"/>
      <c r="T29" s="200"/>
      <c r="U29" s="200"/>
      <c r="V29" s="200"/>
      <c r="W29" s="200"/>
      <c r="X29" s="200"/>
      <c r="Y29" s="200"/>
      <c r="Z29" s="200"/>
      <c r="AA29" s="200"/>
      <c r="AB29" s="200"/>
      <c r="AC29" s="200"/>
      <c r="AD29" s="200"/>
      <c r="AE29" s="200"/>
      <c r="AF29" s="200"/>
      <c r="AG29" s="200"/>
      <c r="AH29" s="200"/>
      <c r="AI29" s="200"/>
      <c r="AJ29" s="200"/>
      <c r="AK29" s="200"/>
      <c r="AL29" s="200"/>
      <c r="AM29" s="200"/>
      <c r="AN29" s="200"/>
      <c r="AO29" s="200"/>
      <c r="AP29" s="200"/>
      <c r="AQ29" s="200"/>
      <c r="AR29" s="200"/>
      <c r="AS29" s="200"/>
      <c r="AT29" s="200"/>
      <c r="AU29" s="200"/>
      <c r="AV29" s="200"/>
      <c r="AW29" s="200"/>
      <c r="AX29" s="200"/>
      <c r="AY29" s="200"/>
      <c r="AZ29" s="200"/>
      <c r="BA29" s="200"/>
      <c r="BB29" s="200"/>
      <c r="BC29" s="200"/>
      <c r="BD29" s="200"/>
      <c r="BE29" s="200"/>
      <c r="BF29" s="200"/>
      <c r="BG29" s="200"/>
      <c r="BH29" s="200"/>
      <c r="BI29" s="200"/>
      <c r="BJ29" s="200"/>
      <c r="BK29" s="200"/>
      <c r="BL29" s="200"/>
      <c r="BM29" s="200"/>
      <c r="BN29" s="200"/>
      <c r="BO29" s="200"/>
      <c r="BP29" s="200"/>
      <c r="BQ29" s="200"/>
      <c r="BR29" s="200"/>
      <c r="BS29" s="200"/>
      <c r="BT29" s="200"/>
      <c r="BU29" s="200"/>
      <c r="BV29" s="200"/>
      <c r="BW29" s="200"/>
      <c r="BX29" s="200"/>
      <c r="BY29" s="200"/>
      <c r="BZ29" s="200"/>
      <c r="CA29" s="200"/>
      <c r="CB29" s="200"/>
      <c r="CC29" s="200"/>
      <c r="CD29" s="200"/>
      <c r="CE29" s="200"/>
      <c r="CF29" s="200"/>
      <c r="CG29" s="200"/>
      <c r="CH29" s="200"/>
      <c r="CI29" s="200"/>
      <c r="CJ29" s="200"/>
      <c r="CK29" s="200"/>
      <c r="CL29" s="200"/>
      <c r="CM29" s="200"/>
      <c r="CN29" s="200"/>
      <c r="CO29" s="200"/>
      <c r="CP29" s="200"/>
      <c r="CQ29" s="200"/>
      <c r="CR29" s="200"/>
      <c r="CS29" s="200"/>
      <c r="CT29" s="200"/>
      <c r="CU29" s="200"/>
      <c r="CV29" s="200"/>
      <c r="CW29" s="200"/>
      <c r="CX29" s="200"/>
      <c r="CY29" s="200"/>
      <c r="CZ29" s="200"/>
      <c r="DA29" s="200"/>
      <c r="DB29" s="200"/>
      <c r="DC29" s="200"/>
      <c r="DD29" s="200"/>
      <c r="DE29" s="200"/>
      <c r="DF29" s="200"/>
      <c r="DG29" s="200"/>
      <c r="DH29" s="200"/>
      <c r="DI29" s="200"/>
      <c r="DJ29" s="200"/>
      <c r="DK29" s="200"/>
      <c r="DL29" s="200"/>
      <c r="DM29" s="200"/>
      <c r="DN29" s="200"/>
      <c r="DO29" s="200"/>
      <c r="DP29" s="200"/>
      <c r="DQ29" s="200"/>
      <c r="DR29" s="200"/>
      <c r="DS29" s="200"/>
      <c r="DT29" s="200"/>
      <c r="DU29" s="200"/>
      <c r="DV29" s="200"/>
      <c r="DW29" s="200"/>
      <c r="DX29" s="200"/>
      <c r="DY29" s="200"/>
      <c r="DZ29" s="200"/>
      <c r="EA29" s="200"/>
      <c r="EB29" s="200"/>
      <c r="EC29" s="200"/>
      <c r="ED29" s="200"/>
      <c r="EE29" s="200"/>
      <c r="EF29" s="200"/>
      <c r="EG29" s="200"/>
      <c r="EH29" s="200"/>
      <c r="EI29" s="200"/>
      <c r="EJ29" s="200"/>
      <c r="EK29" s="200"/>
      <c r="EL29" s="200"/>
      <c r="EM29" s="200"/>
      <c r="EN29" s="200"/>
      <c r="EO29" s="200"/>
      <c r="EP29" s="200"/>
      <c r="EQ29" s="200"/>
      <c r="ER29" s="200"/>
      <c r="ES29" s="200"/>
      <c r="ET29" s="200"/>
      <c r="EU29" s="200"/>
      <c r="EV29" s="200"/>
      <c r="EW29" s="200"/>
      <c r="EX29" s="200"/>
      <c r="EY29" s="200"/>
      <c r="EZ29" s="200"/>
      <c r="FA29" s="200"/>
      <c r="FB29" s="200"/>
      <c r="FC29" s="200"/>
      <c r="FD29" s="200"/>
      <c r="FE29" s="200"/>
      <c r="FF29" s="200"/>
      <c r="FG29" s="200"/>
      <c r="FH29" s="200"/>
      <c r="FI29" s="200"/>
      <c r="FJ29" s="200"/>
      <c r="FK29" s="200"/>
      <c r="FL29" s="200"/>
      <c r="FM29" s="200"/>
      <c r="FN29" s="200"/>
      <c r="FO29" s="200"/>
      <c r="FP29" s="200"/>
      <c r="FQ29" s="200"/>
      <c r="FR29" s="200"/>
      <c r="FS29" s="200"/>
      <c r="FT29" s="200"/>
      <c r="FU29" s="200"/>
      <c r="FV29" s="200"/>
      <c r="FW29" s="200"/>
      <c r="FX29" s="200"/>
      <c r="FY29" s="200"/>
      <c r="FZ29" s="200"/>
      <c r="GA29" s="200"/>
      <c r="GB29" s="200"/>
      <c r="GC29" s="200"/>
      <c r="GD29" s="200"/>
      <c r="GE29" s="200"/>
      <c r="GF29" s="200"/>
      <c r="GG29" s="200"/>
      <c r="GH29" s="200"/>
      <c r="GI29" s="200"/>
      <c r="GJ29" s="200"/>
      <c r="GK29" s="200"/>
      <c r="GL29" s="200"/>
      <c r="GM29" s="200"/>
      <c r="GN29" s="200"/>
      <c r="GO29" s="200"/>
      <c r="GP29" s="200"/>
      <c r="GQ29" s="200"/>
      <c r="GR29" s="200"/>
    </row>
    <row r="30" spans="1:200" x14ac:dyDescent="0.25">
      <c r="A30" s="200"/>
      <c r="B30" s="203" t="s">
        <v>756</v>
      </c>
      <c r="C30" s="203" t="s">
        <v>778</v>
      </c>
      <c r="D30" s="199">
        <v>50</v>
      </c>
      <c r="E30" s="220">
        <v>1</v>
      </c>
      <c r="F30" s="200"/>
      <c r="G30" s="200"/>
      <c r="H30" s="200"/>
      <c r="I30" s="200"/>
      <c r="J30" s="200"/>
      <c r="K30" s="200"/>
      <c r="L30" s="200"/>
      <c r="M30" s="200"/>
      <c r="N30" s="200"/>
      <c r="O30" s="200"/>
      <c r="P30" s="200"/>
      <c r="Q30" s="200"/>
      <c r="R30" s="200"/>
      <c r="S30" s="200"/>
      <c r="T30" s="200"/>
      <c r="U30" s="200"/>
      <c r="V30" s="200"/>
      <c r="W30" s="200"/>
      <c r="X30" s="200"/>
      <c r="Y30" s="200"/>
      <c r="Z30" s="200"/>
      <c r="AA30" s="200"/>
      <c r="AB30" s="200"/>
      <c r="AC30" s="200"/>
      <c r="AD30" s="200"/>
      <c r="AE30" s="200"/>
      <c r="AF30" s="200"/>
      <c r="AG30" s="200"/>
      <c r="AH30" s="200"/>
      <c r="AI30" s="200"/>
      <c r="AJ30" s="200"/>
      <c r="AK30" s="200"/>
      <c r="AL30" s="200"/>
      <c r="AM30" s="200"/>
      <c r="AN30" s="200"/>
      <c r="AO30" s="200"/>
      <c r="AP30" s="200"/>
      <c r="AQ30" s="200"/>
      <c r="AR30" s="200"/>
      <c r="AS30" s="200"/>
      <c r="AT30" s="200"/>
      <c r="AU30" s="200"/>
      <c r="AV30" s="200"/>
      <c r="AW30" s="200"/>
      <c r="AX30" s="200"/>
      <c r="AY30" s="200"/>
      <c r="AZ30" s="200"/>
      <c r="BA30" s="200"/>
      <c r="BB30" s="200"/>
      <c r="BC30" s="200"/>
      <c r="BD30" s="200"/>
      <c r="BE30" s="200"/>
      <c r="BF30" s="200"/>
      <c r="BG30" s="200"/>
      <c r="BH30" s="200"/>
      <c r="BI30" s="200"/>
      <c r="BJ30" s="200"/>
      <c r="BK30" s="200"/>
      <c r="BL30" s="200"/>
      <c r="BM30" s="200"/>
      <c r="BN30" s="200"/>
      <c r="BO30" s="200"/>
      <c r="BP30" s="200"/>
      <c r="BQ30" s="200"/>
      <c r="BR30" s="200"/>
      <c r="BS30" s="200"/>
      <c r="BT30" s="200"/>
      <c r="BU30" s="200"/>
      <c r="BV30" s="200"/>
      <c r="BW30" s="200"/>
      <c r="BX30" s="200"/>
      <c r="BY30" s="200"/>
      <c r="BZ30" s="200"/>
      <c r="CA30" s="200"/>
      <c r="CB30" s="200"/>
      <c r="CC30" s="200"/>
      <c r="CD30" s="200"/>
      <c r="CE30" s="200"/>
      <c r="CF30" s="200"/>
      <c r="CG30" s="200"/>
      <c r="CH30" s="200"/>
      <c r="CI30" s="200"/>
      <c r="CJ30" s="200"/>
      <c r="CK30" s="200"/>
      <c r="CL30" s="200"/>
      <c r="CM30" s="200"/>
      <c r="CN30" s="200"/>
      <c r="CO30" s="200"/>
      <c r="CP30" s="200"/>
      <c r="CQ30" s="200"/>
      <c r="CR30" s="200"/>
      <c r="CS30" s="200"/>
      <c r="CT30" s="200"/>
      <c r="CU30" s="200"/>
      <c r="CV30" s="200"/>
      <c r="CW30" s="200"/>
      <c r="CX30" s="200"/>
      <c r="CY30" s="200"/>
      <c r="CZ30" s="200"/>
      <c r="DA30" s="200"/>
      <c r="DB30" s="200"/>
      <c r="DC30" s="200"/>
      <c r="DD30" s="200"/>
      <c r="DE30" s="200"/>
      <c r="DF30" s="200"/>
      <c r="DG30" s="200"/>
      <c r="DH30" s="200"/>
      <c r="DI30" s="200"/>
      <c r="DJ30" s="200"/>
      <c r="DK30" s="200"/>
      <c r="DL30" s="200"/>
      <c r="DM30" s="200"/>
      <c r="DN30" s="200"/>
      <c r="DO30" s="200"/>
      <c r="DP30" s="200"/>
      <c r="DQ30" s="200"/>
      <c r="DR30" s="200"/>
      <c r="DS30" s="200"/>
      <c r="DT30" s="200"/>
      <c r="DU30" s="200"/>
      <c r="DV30" s="200"/>
      <c r="DW30" s="200"/>
      <c r="DX30" s="200"/>
      <c r="DY30" s="200"/>
      <c r="DZ30" s="200"/>
      <c r="EA30" s="200"/>
      <c r="EB30" s="200"/>
      <c r="EC30" s="200"/>
      <c r="ED30" s="200"/>
      <c r="EE30" s="200"/>
      <c r="EF30" s="200"/>
      <c r="EG30" s="200"/>
      <c r="EH30" s="200"/>
      <c r="EI30" s="200"/>
      <c r="EJ30" s="200"/>
      <c r="EK30" s="200"/>
      <c r="EL30" s="200"/>
      <c r="EM30" s="200"/>
      <c r="EN30" s="200"/>
      <c r="EO30" s="200"/>
      <c r="EP30" s="200"/>
      <c r="EQ30" s="200"/>
      <c r="ER30" s="200"/>
      <c r="ES30" s="200"/>
      <c r="ET30" s="200"/>
      <c r="EU30" s="200"/>
      <c r="EV30" s="200"/>
      <c r="EW30" s="200"/>
      <c r="EX30" s="200"/>
      <c r="EY30" s="200"/>
      <c r="EZ30" s="200"/>
      <c r="FA30" s="200"/>
      <c r="FB30" s="200"/>
      <c r="FC30" s="200"/>
      <c r="FD30" s="200"/>
      <c r="FE30" s="200"/>
      <c r="FF30" s="200"/>
      <c r="FG30" s="200"/>
      <c r="FH30" s="200"/>
      <c r="FI30" s="200"/>
      <c r="FJ30" s="200"/>
      <c r="FK30" s="200"/>
      <c r="FL30" s="200"/>
      <c r="FM30" s="200"/>
      <c r="FN30" s="200"/>
      <c r="FO30" s="200"/>
      <c r="FP30" s="200"/>
      <c r="FQ30" s="200"/>
      <c r="FR30" s="200"/>
      <c r="FS30" s="200"/>
      <c r="FT30" s="200"/>
      <c r="FU30" s="200"/>
      <c r="FV30" s="200"/>
      <c r="FW30" s="200"/>
      <c r="FX30" s="200"/>
      <c r="FY30" s="200"/>
      <c r="FZ30" s="200"/>
      <c r="GA30" s="200"/>
      <c r="GB30" s="200"/>
      <c r="GC30" s="200"/>
      <c r="GD30" s="200"/>
      <c r="GE30" s="200"/>
      <c r="GF30" s="200"/>
      <c r="GG30" s="200"/>
      <c r="GH30" s="200"/>
      <c r="GI30" s="200"/>
      <c r="GJ30" s="200"/>
      <c r="GK30" s="200"/>
      <c r="GL30" s="200"/>
      <c r="GM30" s="200"/>
      <c r="GN30" s="200"/>
      <c r="GO30" s="200"/>
      <c r="GP30" s="200"/>
      <c r="GQ30" s="200"/>
      <c r="GR30" s="200"/>
    </row>
    <row r="31" spans="1:200" x14ac:dyDescent="0.25">
      <c r="A31" s="200"/>
      <c r="B31" s="203"/>
      <c r="C31" s="203"/>
      <c r="D31" s="221">
        <v>100</v>
      </c>
      <c r="E31" s="198">
        <v>2</v>
      </c>
      <c r="F31" s="200"/>
      <c r="G31" s="200"/>
      <c r="H31" s="200"/>
      <c r="I31" s="200"/>
      <c r="J31" s="200"/>
      <c r="K31" s="200"/>
      <c r="L31" s="200"/>
      <c r="M31" s="200"/>
      <c r="N31" s="200"/>
      <c r="O31" s="200"/>
      <c r="P31" s="200"/>
      <c r="Q31" s="200"/>
      <c r="R31" s="200"/>
      <c r="S31" s="200"/>
      <c r="T31" s="200"/>
      <c r="U31" s="200"/>
      <c r="V31" s="200"/>
      <c r="W31" s="200"/>
      <c r="X31" s="200"/>
      <c r="Y31" s="200"/>
      <c r="Z31" s="200"/>
      <c r="AA31" s="200"/>
      <c r="AB31" s="200"/>
      <c r="AC31" s="200"/>
      <c r="AD31" s="200"/>
      <c r="AE31" s="200"/>
      <c r="AF31" s="200"/>
      <c r="AG31" s="200"/>
      <c r="AH31" s="200"/>
      <c r="AI31" s="200"/>
      <c r="AJ31" s="200"/>
      <c r="AK31" s="200"/>
      <c r="AL31" s="200"/>
      <c r="AM31" s="200"/>
      <c r="AN31" s="200"/>
      <c r="AO31" s="200"/>
      <c r="AP31" s="200"/>
      <c r="AQ31" s="200"/>
      <c r="AR31" s="200"/>
      <c r="AS31" s="200"/>
      <c r="AT31" s="200"/>
      <c r="AU31" s="200"/>
      <c r="AV31" s="200"/>
      <c r="AW31" s="200"/>
      <c r="AX31" s="200"/>
      <c r="AY31" s="200"/>
      <c r="AZ31" s="200"/>
      <c r="BA31" s="200"/>
      <c r="BB31" s="200"/>
      <c r="BC31" s="200"/>
      <c r="BD31" s="200"/>
      <c r="BE31" s="200"/>
      <c r="BF31" s="200"/>
      <c r="BG31" s="200"/>
      <c r="BH31" s="200"/>
      <c r="BI31" s="200"/>
      <c r="BJ31" s="200"/>
      <c r="BK31" s="200"/>
      <c r="BL31" s="200"/>
      <c r="BM31" s="200"/>
      <c r="BN31" s="200"/>
      <c r="BO31" s="200"/>
      <c r="BP31" s="200"/>
      <c r="BQ31" s="200"/>
      <c r="BR31" s="200"/>
      <c r="BS31" s="200"/>
      <c r="BT31" s="200"/>
      <c r="BU31" s="200"/>
      <c r="BV31" s="200"/>
      <c r="BW31" s="200"/>
      <c r="BX31" s="200"/>
      <c r="BY31" s="200"/>
      <c r="BZ31" s="200"/>
      <c r="CA31" s="200"/>
      <c r="CB31" s="200"/>
      <c r="CC31" s="200"/>
      <c r="CD31" s="200"/>
      <c r="CE31" s="200"/>
      <c r="CF31" s="200"/>
      <c r="CG31" s="200"/>
      <c r="CH31" s="200"/>
      <c r="CI31" s="200"/>
      <c r="CJ31" s="200"/>
      <c r="CK31" s="200"/>
      <c r="CL31" s="200"/>
      <c r="CM31" s="200"/>
      <c r="CN31" s="200"/>
      <c r="CO31" s="200"/>
      <c r="CP31" s="200"/>
      <c r="CQ31" s="200"/>
      <c r="CR31" s="200"/>
      <c r="CS31" s="200"/>
      <c r="CT31" s="200"/>
      <c r="CU31" s="200"/>
      <c r="CV31" s="200"/>
      <c r="CW31" s="200"/>
      <c r="CX31" s="200"/>
      <c r="CY31" s="200"/>
      <c r="CZ31" s="200"/>
      <c r="DA31" s="200"/>
      <c r="DB31" s="200"/>
      <c r="DC31" s="200"/>
      <c r="DD31" s="200"/>
      <c r="DE31" s="200"/>
      <c r="DF31" s="200"/>
      <c r="DG31" s="200"/>
      <c r="DH31" s="200"/>
      <c r="DI31" s="200"/>
      <c r="DJ31" s="200"/>
      <c r="DK31" s="200"/>
      <c r="DL31" s="200"/>
      <c r="DM31" s="200"/>
      <c r="DN31" s="200"/>
      <c r="DO31" s="200"/>
      <c r="DP31" s="200"/>
      <c r="DQ31" s="200"/>
      <c r="DR31" s="200"/>
      <c r="DS31" s="200"/>
      <c r="DT31" s="200"/>
      <c r="DU31" s="200"/>
      <c r="DV31" s="200"/>
      <c r="DW31" s="200"/>
      <c r="DX31" s="200"/>
      <c r="DY31" s="200"/>
      <c r="DZ31" s="200"/>
      <c r="EA31" s="200"/>
      <c r="EB31" s="200"/>
      <c r="EC31" s="200"/>
      <c r="ED31" s="200"/>
      <c r="EE31" s="200"/>
      <c r="EF31" s="200"/>
      <c r="EG31" s="200"/>
      <c r="EH31" s="200"/>
      <c r="EI31" s="200"/>
      <c r="EJ31" s="200"/>
      <c r="EK31" s="200"/>
      <c r="EL31" s="200"/>
      <c r="EM31" s="200"/>
      <c r="EN31" s="200"/>
      <c r="EO31" s="200"/>
      <c r="EP31" s="200"/>
      <c r="EQ31" s="200"/>
      <c r="ER31" s="200"/>
      <c r="ES31" s="200"/>
      <c r="ET31" s="200"/>
      <c r="EU31" s="200"/>
      <c r="EV31" s="200"/>
      <c r="EW31" s="200"/>
      <c r="EX31" s="200"/>
      <c r="EY31" s="200"/>
      <c r="EZ31" s="200"/>
      <c r="FA31" s="200"/>
      <c r="FB31" s="200"/>
      <c r="FC31" s="200"/>
      <c r="FD31" s="200"/>
      <c r="FE31" s="200"/>
      <c r="FF31" s="200"/>
      <c r="FG31" s="200"/>
      <c r="FH31" s="200"/>
      <c r="FI31" s="200"/>
      <c r="FJ31" s="200"/>
      <c r="FK31" s="200"/>
      <c r="FL31" s="200"/>
      <c r="FM31" s="200"/>
      <c r="FN31" s="200"/>
      <c r="FO31" s="200"/>
      <c r="FP31" s="200"/>
      <c r="FQ31" s="200"/>
      <c r="FR31" s="200"/>
      <c r="FS31" s="200"/>
      <c r="FT31" s="200"/>
      <c r="FU31" s="200"/>
      <c r="FV31" s="200"/>
      <c r="FW31" s="200"/>
      <c r="FX31" s="200"/>
      <c r="FY31" s="200"/>
      <c r="FZ31" s="200"/>
      <c r="GA31" s="200"/>
      <c r="GB31" s="200"/>
      <c r="GC31" s="200"/>
      <c r="GD31" s="200"/>
      <c r="GE31" s="200"/>
      <c r="GF31" s="200"/>
      <c r="GG31" s="200"/>
      <c r="GH31" s="200"/>
      <c r="GI31" s="200"/>
      <c r="GJ31" s="200"/>
      <c r="GK31" s="200"/>
      <c r="GL31" s="200"/>
      <c r="GM31" s="200"/>
      <c r="GN31" s="200"/>
      <c r="GO31" s="200"/>
      <c r="GP31" s="200"/>
      <c r="GQ31" s="200"/>
      <c r="GR31" s="200"/>
    </row>
    <row r="32" spans="1:200" x14ac:dyDescent="0.25">
      <c r="A32" s="200"/>
      <c r="B32" s="203" t="s">
        <v>753</v>
      </c>
      <c r="C32" s="203" t="s">
        <v>779</v>
      </c>
      <c r="D32" s="199">
        <v>0</v>
      </c>
      <c r="E32" s="203">
        <v>0</v>
      </c>
      <c r="F32" s="200"/>
      <c r="G32" s="200"/>
      <c r="H32" s="200"/>
      <c r="I32" s="200"/>
      <c r="J32" s="200"/>
      <c r="K32" s="200"/>
      <c r="L32" s="200"/>
      <c r="M32" s="200"/>
      <c r="N32" s="200"/>
      <c r="O32" s="200"/>
      <c r="P32" s="200"/>
      <c r="Q32" s="200"/>
      <c r="R32" s="200"/>
      <c r="S32" s="200"/>
      <c r="T32" s="200"/>
      <c r="U32" s="200"/>
      <c r="V32" s="200"/>
      <c r="W32" s="200"/>
      <c r="X32" s="200"/>
      <c r="Y32" s="200"/>
      <c r="Z32" s="200"/>
      <c r="AA32" s="200"/>
      <c r="AB32" s="200"/>
      <c r="AC32" s="200"/>
      <c r="AD32" s="200"/>
      <c r="AE32" s="200"/>
      <c r="AF32" s="200"/>
      <c r="AG32" s="200"/>
      <c r="AH32" s="200"/>
      <c r="AI32" s="200"/>
      <c r="AJ32" s="200"/>
      <c r="AK32" s="200"/>
      <c r="AL32" s="200"/>
      <c r="AM32" s="200"/>
      <c r="AN32" s="200"/>
      <c r="AO32" s="200"/>
      <c r="AP32" s="200"/>
      <c r="AQ32" s="200"/>
      <c r="AR32" s="200"/>
      <c r="AS32" s="200"/>
      <c r="AT32" s="200"/>
      <c r="AU32" s="200"/>
      <c r="AV32" s="200"/>
      <c r="AW32" s="200"/>
      <c r="AX32" s="200"/>
      <c r="AY32" s="200"/>
      <c r="AZ32" s="200"/>
      <c r="BA32" s="200"/>
      <c r="BB32" s="200"/>
      <c r="BC32" s="200"/>
      <c r="BD32" s="200"/>
      <c r="BE32" s="200"/>
      <c r="BF32" s="200"/>
      <c r="BG32" s="200"/>
      <c r="BH32" s="200"/>
      <c r="BI32" s="200"/>
      <c r="BJ32" s="200"/>
      <c r="BK32" s="200"/>
      <c r="BL32" s="200"/>
      <c r="BM32" s="200"/>
      <c r="BN32" s="200"/>
      <c r="BO32" s="200"/>
      <c r="BP32" s="200"/>
      <c r="BQ32" s="200"/>
      <c r="BR32" s="200"/>
      <c r="BS32" s="200"/>
      <c r="BT32" s="200"/>
      <c r="BU32" s="200"/>
      <c r="BV32" s="200"/>
      <c r="BW32" s="200"/>
      <c r="BX32" s="200"/>
      <c r="BY32" s="200"/>
      <c r="BZ32" s="200"/>
      <c r="CA32" s="200"/>
      <c r="CB32" s="200"/>
      <c r="CC32" s="200"/>
      <c r="CD32" s="200"/>
      <c r="CE32" s="200"/>
      <c r="CF32" s="200"/>
      <c r="CG32" s="200"/>
      <c r="CH32" s="200"/>
      <c r="CI32" s="200"/>
      <c r="CJ32" s="200"/>
      <c r="CK32" s="200"/>
      <c r="CL32" s="200"/>
      <c r="CM32" s="200"/>
      <c r="CN32" s="200"/>
      <c r="CO32" s="200"/>
      <c r="CP32" s="200"/>
      <c r="CQ32" s="200"/>
      <c r="CR32" s="200"/>
      <c r="CS32" s="200"/>
      <c r="CT32" s="200"/>
      <c r="CU32" s="200"/>
      <c r="CV32" s="200"/>
      <c r="CW32" s="200"/>
      <c r="CX32" s="200"/>
      <c r="CY32" s="200"/>
      <c r="CZ32" s="200"/>
      <c r="DA32" s="200"/>
      <c r="DB32" s="200"/>
      <c r="DC32" s="200"/>
      <c r="DD32" s="200"/>
      <c r="DE32" s="200"/>
      <c r="DF32" s="200"/>
      <c r="DG32" s="200"/>
      <c r="DH32" s="200"/>
      <c r="DI32" s="200"/>
      <c r="DJ32" s="200"/>
      <c r="DK32" s="200"/>
      <c r="DL32" s="200"/>
      <c r="DM32" s="200"/>
      <c r="DN32" s="200"/>
      <c r="DO32" s="200"/>
      <c r="DP32" s="200"/>
      <c r="DQ32" s="200"/>
      <c r="DR32" s="200"/>
      <c r="DS32" s="200"/>
      <c r="DT32" s="200"/>
      <c r="DU32" s="200"/>
      <c r="DV32" s="200"/>
      <c r="DW32" s="200"/>
      <c r="DX32" s="200"/>
      <c r="DY32" s="200"/>
      <c r="DZ32" s="200"/>
      <c r="EA32" s="200"/>
      <c r="EB32" s="200"/>
      <c r="EC32" s="200"/>
      <c r="ED32" s="200"/>
      <c r="EE32" s="200"/>
      <c r="EF32" s="200"/>
      <c r="EG32" s="200"/>
      <c r="EH32" s="200"/>
      <c r="EI32" s="200"/>
      <c r="EJ32" s="200"/>
      <c r="EK32" s="200"/>
      <c r="EL32" s="200"/>
      <c r="EM32" s="200"/>
      <c r="EN32" s="200"/>
      <c r="EO32" s="200"/>
      <c r="EP32" s="200"/>
      <c r="EQ32" s="200"/>
      <c r="ER32" s="200"/>
      <c r="ES32" s="200"/>
      <c r="ET32" s="200"/>
      <c r="EU32" s="200"/>
      <c r="EV32" s="200"/>
      <c r="EW32" s="200"/>
      <c r="EX32" s="200"/>
      <c r="EY32" s="200"/>
      <c r="EZ32" s="200"/>
      <c r="FA32" s="200"/>
      <c r="FB32" s="200"/>
      <c r="FC32" s="200"/>
      <c r="FD32" s="200"/>
      <c r="FE32" s="200"/>
      <c r="FF32" s="200"/>
      <c r="FG32" s="200"/>
      <c r="FH32" s="200"/>
      <c r="FI32" s="200"/>
      <c r="FJ32" s="200"/>
      <c r="FK32" s="200"/>
      <c r="FL32" s="200"/>
      <c r="FM32" s="200"/>
      <c r="FN32" s="200"/>
      <c r="FO32" s="200"/>
      <c r="FP32" s="200"/>
      <c r="FQ32" s="200"/>
      <c r="FR32" s="200"/>
      <c r="FS32" s="200"/>
      <c r="FT32" s="200"/>
      <c r="FU32" s="200"/>
      <c r="FV32" s="200"/>
      <c r="FW32" s="200"/>
      <c r="FX32" s="200"/>
      <c r="FY32" s="200"/>
      <c r="FZ32" s="200"/>
      <c r="GA32" s="200"/>
      <c r="GB32" s="200"/>
      <c r="GC32" s="200"/>
      <c r="GD32" s="200"/>
      <c r="GE32" s="200"/>
      <c r="GF32" s="200"/>
      <c r="GG32" s="200"/>
      <c r="GH32" s="200"/>
      <c r="GI32" s="200"/>
      <c r="GJ32" s="200"/>
      <c r="GK32" s="200"/>
      <c r="GL32" s="200"/>
      <c r="GM32" s="200"/>
      <c r="GN32" s="200"/>
      <c r="GO32" s="200"/>
      <c r="GP32" s="200"/>
      <c r="GQ32" s="200"/>
      <c r="GR32" s="200"/>
    </row>
    <row r="33" spans="2:5" x14ac:dyDescent="0.25">
      <c r="B33" s="203" t="s">
        <v>755</v>
      </c>
      <c r="C33" s="203" t="s">
        <v>779</v>
      </c>
      <c r="D33" s="199">
        <v>50</v>
      </c>
      <c r="E33" s="203">
        <v>1</v>
      </c>
    </row>
    <row r="34" spans="2:5" x14ac:dyDescent="0.25">
      <c r="B34" s="203" t="s">
        <v>756</v>
      </c>
      <c r="C34" s="203" t="s">
        <v>779</v>
      </c>
      <c r="D34" s="199">
        <v>50</v>
      </c>
      <c r="E34" s="203">
        <v>1</v>
      </c>
    </row>
    <row r="35" spans="2:5" x14ac:dyDescent="0.25">
      <c r="B35" s="203"/>
      <c r="C35" s="203"/>
      <c r="D35" s="198">
        <v>100</v>
      </c>
      <c r="E35" s="198">
        <v>2</v>
      </c>
    </row>
    <row r="36" spans="2:5" x14ac:dyDescent="0.25">
      <c r="B36" s="203" t="s">
        <v>753</v>
      </c>
      <c r="C36" s="203" t="s">
        <v>780</v>
      </c>
      <c r="D36" s="199">
        <v>0</v>
      </c>
      <c r="E36" s="203">
        <v>0</v>
      </c>
    </row>
    <row r="37" spans="2:5" x14ac:dyDescent="0.25">
      <c r="B37" s="203" t="s">
        <v>755</v>
      </c>
      <c r="C37" s="203" t="s">
        <v>780</v>
      </c>
      <c r="D37" s="199">
        <v>50</v>
      </c>
      <c r="E37" s="203">
        <v>1</v>
      </c>
    </row>
    <row r="38" spans="2:5" x14ac:dyDescent="0.25">
      <c r="B38" s="203" t="s">
        <v>756</v>
      </c>
      <c r="C38" s="203" t="s">
        <v>780</v>
      </c>
      <c r="D38" s="199">
        <v>50</v>
      </c>
      <c r="E38" s="203">
        <v>1</v>
      </c>
    </row>
    <row r="39" spans="2:5" x14ac:dyDescent="0.25">
      <c r="B39" s="200"/>
      <c r="C39" s="200"/>
      <c r="D39" s="221">
        <v>100</v>
      </c>
      <c r="E39" s="198">
        <v>2</v>
      </c>
    </row>
  </sheetData>
  <mergeCells count="152">
    <mergeCell ref="EK11:EM11"/>
    <mergeCell ref="EK12:EM12"/>
    <mergeCell ref="GG11:GI11"/>
    <mergeCell ref="GJ11:GL11"/>
    <mergeCell ref="FL11:FN11"/>
    <mergeCell ref="FO11:FQ11"/>
    <mergeCell ref="GA11:GC11"/>
    <mergeCell ref="GD11:GF11"/>
    <mergeCell ref="FR11:FT11"/>
    <mergeCell ref="FU11:FW11"/>
    <mergeCell ref="FX11:FZ11"/>
    <mergeCell ref="BQ12:BS12"/>
    <mergeCell ref="BN12:BP12"/>
    <mergeCell ref="BT12:BV12"/>
    <mergeCell ref="CX12:CZ12"/>
    <mergeCell ref="DA12:DC12"/>
    <mergeCell ref="A16:B16"/>
    <mergeCell ref="A17:B17"/>
    <mergeCell ref="AV12:AX12"/>
    <mergeCell ref="AY12:BA12"/>
    <mergeCell ref="BB12:BD12"/>
    <mergeCell ref="R12:T12"/>
    <mergeCell ref="O12:Q12"/>
    <mergeCell ref="U12:W12"/>
    <mergeCell ref="L12:N12"/>
    <mergeCell ref="AD12:AF12"/>
    <mergeCell ref="X12:Z12"/>
    <mergeCell ref="AA12:AC12"/>
    <mergeCell ref="AM12:AO12"/>
    <mergeCell ref="AG12:AI12"/>
    <mergeCell ref="AJ12:AL12"/>
    <mergeCell ref="BZ12:CB12"/>
    <mergeCell ref="CC12:CE12"/>
    <mergeCell ref="AP12:AR12"/>
    <mergeCell ref="AS12:AU12"/>
    <mergeCell ref="C12:E12"/>
    <mergeCell ref="F12:H12"/>
    <mergeCell ref="I12:K12"/>
    <mergeCell ref="DG12:DI12"/>
    <mergeCell ref="DJ12:DL12"/>
    <mergeCell ref="CU12:CW12"/>
    <mergeCell ref="DD12:DF12"/>
    <mergeCell ref="EQ12:ES12"/>
    <mergeCell ref="DV12:DX12"/>
    <mergeCell ref="DY12:EA12"/>
    <mergeCell ref="EB12:ED12"/>
    <mergeCell ref="DM12:DO12"/>
    <mergeCell ref="DP12:DR12"/>
    <mergeCell ref="DS12:DU12"/>
    <mergeCell ref="EE12:EG12"/>
    <mergeCell ref="CR12:CT12"/>
    <mergeCell ref="CO12:CQ12"/>
    <mergeCell ref="CL12:CN12"/>
    <mergeCell ref="CI12:CK12"/>
    <mergeCell ref="CF12:CH12"/>
    <mergeCell ref="BW12:BY12"/>
    <mergeCell ref="BE12:BG12"/>
    <mergeCell ref="BH12:BJ12"/>
    <mergeCell ref="BK12:BM12"/>
    <mergeCell ref="AY11:BA11"/>
    <mergeCell ref="BB11:BD11"/>
    <mergeCell ref="BQ11:BS11"/>
    <mergeCell ref="BT11:BV11"/>
    <mergeCell ref="BE11:BG11"/>
    <mergeCell ref="EB11:ED11"/>
    <mergeCell ref="DY11:EA11"/>
    <mergeCell ref="BH11:BJ11"/>
    <mergeCell ref="BK11:BM11"/>
    <mergeCell ref="BN11:BP11"/>
    <mergeCell ref="CU11:CW11"/>
    <mergeCell ref="CX11:CZ11"/>
    <mergeCell ref="DA11:DC11"/>
    <mergeCell ref="CC11:CE11"/>
    <mergeCell ref="CF11:CH11"/>
    <mergeCell ref="DP11:DR11"/>
    <mergeCell ref="DG11:DI11"/>
    <mergeCell ref="DJ11:DL11"/>
    <mergeCell ref="DM11:DO11"/>
    <mergeCell ref="DD11:DF11"/>
    <mergeCell ref="CO11:CQ11"/>
    <mergeCell ref="A4:A13"/>
    <mergeCell ref="B4:B13"/>
    <mergeCell ref="C4:T4"/>
    <mergeCell ref="L11:N11"/>
    <mergeCell ref="C5:T10"/>
    <mergeCell ref="C11:E11"/>
    <mergeCell ref="F11:H11"/>
    <mergeCell ref="I11:K11"/>
    <mergeCell ref="AD11:AF11"/>
    <mergeCell ref="U5:AL5"/>
    <mergeCell ref="U4:BV4"/>
    <mergeCell ref="AM5:BD5"/>
    <mergeCell ref="BE5:BV5"/>
    <mergeCell ref="O11:Q11"/>
    <mergeCell ref="U11:W11"/>
    <mergeCell ref="R11:T11"/>
    <mergeCell ref="AG11:AI11"/>
    <mergeCell ref="X11:Z11"/>
    <mergeCell ref="AA11:AC11"/>
    <mergeCell ref="AM11:AO11"/>
    <mergeCell ref="AP11:AR11"/>
    <mergeCell ref="AJ11:AL11"/>
    <mergeCell ref="AS11:AU11"/>
    <mergeCell ref="AV11:AX11"/>
    <mergeCell ref="GP12:GR12"/>
    <mergeCell ref="GP11:GR11"/>
    <mergeCell ref="GM11:GO11"/>
    <mergeCell ref="FR12:FT12"/>
    <mergeCell ref="EZ12:FB12"/>
    <mergeCell ref="FC12:FE12"/>
    <mergeCell ref="FF12:FH12"/>
    <mergeCell ref="DS11:DU11"/>
    <mergeCell ref="EH11:EJ11"/>
    <mergeCell ref="EN11:EP11"/>
    <mergeCell ref="DV11:DX11"/>
    <mergeCell ref="EE11:EG11"/>
    <mergeCell ref="EW11:EY11"/>
    <mergeCell ref="FC11:FE11"/>
    <mergeCell ref="FF11:FH11"/>
    <mergeCell ref="EQ11:ES11"/>
    <mergeCell ref="ET11:EV11"/>
    <mergeCell ref="FI11:FK11"/>
    <mergeCell ref="EZ11:FB11"/>
    <mergeCell ref="GA12:GC12"/>
    <mergeCell ref="GD12:GF12"/>
    <mergeCell ref="ET12:EV12"/>
    <mergeCell ref="EW12:EY12"/>
    <mergeCell ref="EH12:EJ12"/>
    <mergeCell ref="BW5:CN5"/>
    <mergeCell ref="BW4:CN4"/>
    <mergeCell ref="CO5:DF5"/>
    <mergeCell ref="DG5:DX5"/>
    <mergeCell ref="CO4:FZ4"/>
    <mergeCell ref="DY5:EP5"/>
    <mergeCell ref="EQ5:FH5"/>
    <mergeCell ref="FI5:FZ5"/>
    <mergeCell ref="GM12:GO12"/>
    <mergeCell ref="GA4:GR4"/>
    <mergeCell ref="GA5:GR5"/>
    <mergeCell ref="CR11:CT11"/>
    <mergeCell ref="CI11:CK11"/>
    <mergeCell ref="CL11:CN11"/>
    <mergeCell ref="BW11:BY11"/>
    <mergeCell ref="BZ11:CB11"/>
    <mergeCell ref="GG12:GI12"/>
    <mergeCell ref="GJ12:GL12"/>
    <mergeCell ref="FU12:FW12"/>
    <mergeCell ref="FX12:FZ12"/>
    <mergeCell ref="FI12:FK12"/>
    <mergeCell ref="FL12:FN12"/>
    <mergeCell ref="FO12:FQ12"/>
    <mergeCell ref="EN12:EP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Группа раннего возраста</vt:lpstr>
      <vt:lpstr>Младшая группа</vt:lpstr>
      <vt:lpstr>Средняя группа</vt:lpstr>
      <vt:lpstr>Старшая группа</vt:lpstr>
      <vt:lpstr>Предшкольная группа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sandiktau-18</cp:lastModifiedBy>
  <dcterms:created xsi:type="dcterms:W3CDTF">2022-12-22T06:57:03Z</dcterms:created>
  <dcterms:modified xsi:type="dcterms:W3CDTF">2024-07-02T09:35:56Z</dcterms:modified>
</cp:coreProperties>
</file>